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85" activeTab="0"/>
  </bookViews>
  <sheets>
    <sheet name="530ادت" sheetId="1" r:id="rId1"/>
    <sheet name="530 ادت" sheetId="2" r:id="rId2"/>
  </sheets>
  <definedNames/>
  <calcPr fullCalcOnLoad="1"/>
</workbook>
</file>

<file path=xl/sharedStrings.xml><?xml version="1.0" encoding="utf-8"?>
<sst xmlns="http://schemas.openxmlformats.org/spreadsheetml/2006/main" count="81" uniqueCount="53">
  <si>
    <t>ت</t>
  </si>
  <si>
    <t>الرقم الجامعي</t>
  </si>
  <si>
    <t>الاسم</t>
  </si>
  <si>
    <t>الأولي</t>
  </si>
  <si>
    <t>الثانية</t>
  </si>
  <si>
    <t>الثالثة</t>
  </si>
  <si>
    <t>الرابعة</t>
  </si>
  <si>
    <t>الخامسة</t>
  </si>
  <si>
    <t>السادسة</t>
  </si>
  <si>
    <t>السابعة</t>
  </si>
  <si>
    <t>الثامنة</t>
  </si>
  <si>
    <t>العاشرة</t>
  </si>
  <si>
    <t xml:space="preserve">متوسط كل مواصفة </t>
  </si>
  <si>
    <t xml:space="preserve">متوسط كل طالب </t>
  </si>
  <si>
    <t xml:space="preserve">أستاذ المقرر : </t>
  </si>
  <si>
    <t xml:space="preserve">الفصل الدراسي :                                         رقم الشعبة :                      عدد الطلبة : </t>
  </si>
  <si>
    <t>المجموع</t>
  </si>
  <si>
    <t>المحكات</t>
  </si>
  <si>
    <t>تسلسل الطالب :</t>
  </si>
  <si>
    <t xml:space="preserve">الفصل الدراسي :                                         رقم الشعبة :                    </t>
  </si>
  <si>
    <t xml:space="preserve">المتوسط </t>
  </si>
  <si>
    <t>رقم ورمز المقرر : 530ادت                                         اسم المقرر : الإدارة التطبيقية</t>
  </si>
  <si>
    <t>رقم ورمز المقرر : 530أدت                                        اسم المقرر : الإدارة التطبيقية</t>
  </si>
  <si>
    <t>رقم ورمز المقرر : 530 ادت                                  اسم المقرر : الإدارة التطبيقية</t>
  </si>
  <si>
    <t xml:space="preserve">رقم ورمز المقرر : 530 ادت          اسم المقرر : الإدارة التطبيقية </t>
  </si>
  <si>
    <t xml:space="preserve">الفصل الدراسي :                  رقم الشعبة :                      عدد الطلبة : </t>
  </si>
  <si>
    <t>التاسعة</t>
  </si>
  <si>
    <t>المتوسط</t>
  </si>
  <si>
    <t>يناقش القضية الأخلاقية الواردة في الحالة(2 ، 4 ، 5)</t>
  </si>
  <si>
    <t>يتناول سبل التعاون مع أعضاء هيئة التدريس  والمجتمع المحلي استجابة للقضية( 2 ، 4)</t>
  </si>
  <si>
    <t>يضع إستراتيجية معالجة القضية ( 2 ، 5)</t>
  </si>
  <si>
    <t>يضع التصور المستقبلي للتعامل مع قضايا التنوع (2 ، 4 ،5 )</t>
  </si>
  <si>
    <t>يعرف أهداف المرحلة الدراسية التي يطبق فيها.(3 ،8)</t>
  </si>
  <si>
    <t>يلم في طرق جمع وتحليل واستخدام البيانات المعلومات لتحديد الأهداف وتقييم الكفاءة النظمية.(2 ، 3 ، 8)</t>
  </si>
  <si>
    <r>
      <t>مطلع على المناهج الدراسية المطبقة في المرحلة التعليمية التي يعمل فيها</t>
    </r>
    <r>
      <rPr>
        <sz val="11"/>
        <color indexed="8"/>
        <rFont val="Traditional Arabic"/>
        <family val="1"/>
      </rPr>
      <t>.( 2 ، 10)</t>
    </r>
  </si>
  <si>
    <t>يعي القواعد الأخلاقية لمهنة التعليم بعامة والإدارة المدرسية بخاصة.(1 ، 2 ،3 ، 6 ، 7 ، 8 )</t>
  </si>
  <si>
    <r>
      <t>يمتلك مهارات التواصل اللازمة للتعامل مع</t>
    </r>
    <r>
      <rPr>
        <sz val="14"/>
        <color indexed="8"/>
        <rFont val="Traditional Arabic"/>
        <family val="1"/>
      </rPr>
      <t xml:space="preserve"> جميع الأطراف المعنية.( 1 ، 2 ، 5 ،7 ، 8)</t>
    </r>
  </si>
  <si>
    <r>
      <t>يجمع البيانات والمعلومات اللازمة عن المدرسة</t>
    </r>
    <r>
      <rPr>
        <sz val="14"/>
        <color indexed="8"/>
        <rFont val="Traditional Arabic"/>
        <family val="1"/>
      </rPr>
      <t>.( 1 ، 7 ، 10)</t>
    </r>
  </si>
  <si>
    <t>يحلل البيانات والمعلومات للتعرف على الواقع الحقيقي للمدرسة ( 1 ، 7 )</t>
  </si>
  <si>
    <t>يضع المعلومات بترابطية ونظامية بحسب نموذج معين من مثل نموذج تحليل النظم(مدخلات، عمليات، مخرجات)(1 ،2، 3 ، 4)</t>
  </si>
  <si>
    <t>يضع الواقع المؤمل في مقابل الواقع الحقيقي لكل منظومة ومفردة. ( 2 ، 3 ، 4)</t>
  </si>
  <si>
    <t>يضع مقدمة مناسبة للخطة. ( 1 ، 2 ، 6 )</t>
  </si>
  <si>
    <t>يضع مرجعيات للخطة ( 2 ، 3)</t>
  </si>
  <si>
    <t>يضع رؤية ورسالة وأهداف وقيم تشاركيه يشارك فيها جميع أفراد المدرسة(2 ، 10)</t>
  </si>
  <si>
    <t>يضع الاستراتيجيات والعمليات التي من خلالها سيحقق الأهداف والرؤية. (2 ،4)</t>
  </si>
  <si>
    <t>يضع الخطط التفصيلية و الإجرائية المؤدية إلى تنفيذ الإستراتيجية وبصورة يتحقق من خلالها الأهداف المرسومة. (2، 4 ، 7 ،10)</t>
  </si>
  <si>
    <t>يحلل الإمكانيات الداخلية المتاحة( نقاط القوة ونقاط الضعف)( 2 ، 7 ، 10)</t>
  </si>
  <si>
    <t>بحلل الإمكانيات الخارجية المتاحة من (فرص متاحة وتهديدات)( 2 ، 4)</t>
  </si>
  <si>
    <t>يضع الخطة التنفيذية( 2 ، 4)</t>
  </si>
  <si>
    <t>يضع خطة المتابعة والتقييم( 2 ، 7 ، 8)</t>
  </si>
  <si>
    <t>يستخدم التقنيات التربوية (التكنولوجيا)(2 ، 9)</t>
  </si>
  <si>
    <t>يخطط للنهوض بتقنيات التعليم في المدرسة.(2 ، 9)</t>
  </si>
  <si>
    <t>يخطط للتعامل الآمن، المنصف، والمفيد للتقنية.(1 ، 2 ، 9)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</si>
</sst>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  <numFmt numFmtId="176" formatCode="0.000"/>
    <numFmt numFmtId="177" formatCode="0.0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8"/>
      <name val="Traditional Arabic"/>
      <family val="1"/>
    </font>
    <font>
      <sz val="11"/>
      <color indexed="8"/>
      <name val="Traditional Arabic"/>
      <family val="1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9"/>
      <name val="Times New Roman"/>
      <family val="1"/>
    </font>
    <font>
      <sz val="12"/>
      <color indexed="8"/>
      <name val="Traditional Arabic"/>
      <family val="1"/>
    </font>
    <font>
      <sz val="20"/>
      <color indexed="8"/>
      <name val="Traditional Arabic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 Light"/>
      <family val="1"/>
    </font>
    <font>
      <sz val="12"/>
      <color theme="1"/>
      <name val="Calibri Light"/>
      <family val="1"/>
    </font>
    <font>
      <sz val="12"/>
      <color theme="1"/>
      <name val="Calibri"/>
      <family val="2"/>
    </font>
    <font>
      <b/>
      <sz val="12"/>
      <color theme="0"/>
      <name val="Calibri Light"/>
      <family val="1"/>
    </font>
    <font>
      <sz val="14"/>
      <color theme="1"/>
      <name val="Traditional Arabic"/>
      <family val="1"/>
    </font>
    <font>
      <sz val="14"/>
      <color rgb="FF000000"/>
      <name val="Traditional Arabic"/>
      <family val="1"/>
    </font>
    <font>
      <sz val="12"/>
      <color theme="1"/>
      <name val="Traditional Arabic"/>
      <family val="1"/>
    </font>
    <font>
      <sz val="20"/>
      <color theme="1"/>
      <name val="Traditional Arabic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0" fontId="46" fillId="0" borderId="14" xfId="0" applyFont="1" applyBorder="1" applyAlignment="1">
      <alignment horizontal="center"/>
    </xf>
    <xf numFmtId="2" fontId="46" fillId="33" borderId="17" xfId="0" applyNumberFormat="1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 vertical="center"/>
    </xf>
    <xf numFmtId="2" fontId="46" fillId="33" borderId="18" xfId="0" applyNumberFormat="1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2" fontId="46" fillId="35" borderId="10" xfId="0" applyNumberFormat="1" applyFont="1" applyFill="1" applyBorder="1" applyAlignment="1">
      <alignment horizontal="center"/>
    </xf>
    <xf numFmtId="2" fontId="46" fillId="35" borderId="17" xfId="0" applyNumberFormat="1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/>
    </xf>
    <xf numFmtId="0" fontId="48" fillId="36" borderId="14" xfId="0" applyFont="1" applyFill="1" applyBorder="1" applyAlignment="1">
      <alignment horizontal="center"/>
    </xf>
    <xf numFmtId="2" fontId="46" fillId="0" borderId="10" xfId="0" applyNumberFormat="1" applyFont="1" applyBorder="1" applyAlignment="1">
      <alignment horizontal="center" vertical="center"/>
    </xf>
    <xf numFmtId="2" fontId="46" fillId="0" borderId="16" xfId="0" applyNumberFormat="1" applyFont="1" applyBorder="1" applyAlignment="1">
      <alignment horizontal="center" vertical="center"/>
    </xf>
    <xf numFmtId="2" fontId="46" fillId="34" borderId="17" xfId="0" applyNumberFormat="1" applyFont="1" applyFill="1" applyBorder="1" applyAlignment="1">
      <alignment horizontal="center" vertical="center"/>
    </xf>
    <xf numFmtId="2" fontId="46" fillId="34" borderId="18" xfId="0" applyNumberFormat="1" applyFont="1" applyFill="1" applyBorder="1" applyAlignment="1">
      <alignment horizontal="center" vertical="center"/>
    </xf>
    <xf numFmtId="2" fontId="46" fillId="37" borderId="10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horizontal="right" vertical="center" wrapText="1" readingOrder="2"/>
    </xf>
    <xf numFmtId="0" fontId="50" fillId="0" borderId="20" xfId="0" applyFont="1" applyBorder="1" applyAlignment="1">
      <alignment horizontal="right" vertical="center" wrapText="1" readingOrder="2"/>
    </xf>
    <xf numFmtId="0" fontId="49" fillId="0" borderId="20" xfId="0" applyFont="1" applyBorder="1" applyAlignment="1">
      <alignment horizontal="right" vertical="center" wrapText="1" readingOrder="2"/>
    </xf>
    <xf numFmtId="2" fontId="46" fillId="38" borderId="10" xfId="0" applyNumberFormat="1" applyFont="1" applyFill="1" applyBorder="1" applyAlignment="1">
      <alignment horizontal="center" vertical="center"/>
    </xf>
    <xf numFmtId="2" fontId="46" fillId="39" borderId="10" xfId="0" applyNumberFormat="1" applyFont="1" applyFill="1" applyBorder="1" applyAlignment="1">
      <alignment horizontal="center" vertical="center"/>
    </xf>
    <xf numFmtId="2" fontId="46" fillId="39" borderId="17" xfId="0" applyNumberFormat="1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right" vertical="center" wrapText="1" readingOrder="2"/>
    </xf>
    <xf numFmtId="0" fontId="50" fillId="0" borderId="10" xfId="0" applyFont="1" applyBorder="1" applyAlignment="1">
      <alignment horizontal="right" vertical="center" wrapText="1" readingOrder="2"/>
    </xf>
    <xf numFmtId="0" fontId="51" fillId="33" borderId="10" xfId="0" applyFont="1" applyFill="1" applyBorder="1" applyAlignment="1">
      <alignment/>
    </xf>
    <xf numFmtId="2" fontId="46" fillId="40" borderId="10" xfId="0" applyNumberFormat="1" applyFont="1" applyFill="1" applyBorder="1" applyAlignment="1">
      <alignment horizontal="center" vertical="center"/>
    </xf>
    <xf numFmtId="2" fontId="46" fillId="41" borderId="10" xfId="0" applyNumberFormat="1" applyFont="1" applyFill="1" applyBorder="1" applyAlignment="1">
      <alignment horizontal="center" vertical="center"/>
    </xf>
    <xf numFmtId="2" fontId="46" fillId="34" borderId="16" xfId="0" applyNumberFormat="1" applyFont="1" applyFill="1" applyBorder="1" applyAlignment="1">
      <alignment horizontal="center" vertical="center"/>
    </xf>
    <xf numFmtId="2" fontId="46" fillId="35" borderId="16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50" fillId="0" borderId="21" xfId="0" applyFont="1" applyBorder="1" applyAlignment="1">
      <alignment horizontal="right" vertical="center" wrapText="1" readingOrder="2"/>
    </xf>
    <xf numFmtId="2" fontId="46" fillId="38" borderId="16" xfId="0" applyNumberFormat="1" applyFont="1" applyFill="1" applyBorder="1" applyAlignment="1">
      <alignment horizontal="center" vertical="center"/>
    </xf>
    <xf numFmtId="2" fontId="46" fillId="42" borderId="10" xfId="0" applyNumberFormat="1" applyFont="1" applyFill="1" applyBorder="1" applyAlignment="1">
      <alignment horizontal="center" vertical="center"/>
    </xf>
    <xf numFmtId="2" fontId="46" fillId="42" borderId="10" xfId="0" applyNumberFormat="1" applyFont="1" applyFill="1" applyBorder="1" applyAlignment="1">
      <alignment horizontal="center" vertical="center"/>
    </xf>
    <xf numFmtId="2" fontId="46" fillId="37" borderId="16" xfId="0" applyNumberFormat="1" applyFont="1" applyFill="1" applyBorder="1" applyAlignment="1">
      <alignment horizontal="center" vertical="center"/>
    </xf>
    <xf numFmtId="2" fontId="46" fillId="42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5" fillId="34" borderId="18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52" fillId="9" borderId="17" xfId="0" applyFont="1" applyFill="1" applyBorder="1" applyAlignment="1">
      <alignment horizontal="right"/>
    </xf>
    <xf numFmtId="0" fontId="52" fillId="9" borderId="22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52" fillId="34" borderId="17" xfId="0" applyFont="1" applyFill="1" applyBorder="1" applyAlignment="1">
      <alignment horizontal="right"/>
    </xf>
    <xf numFmtId="0" fontId="52" fillId="34" borderId="22" xfId="0" applyFont="1" applyFill="1" applyBorder="1" applyAlignment="1">
      <alignment horizontal="right"/>
    </xf>
    <xf numFmtId="0" fontId="52" fillId="33" borderId="17" xfId="0" applyFont="1" applyFill="1" applyBorder="1" applyAlignment="1">
      <alignment horizontal="right"/>
    </xf>
    <xf numFmtId="0" fontId="52" fillId="33" borderId="22" xfId="0" applyFont="1" applyFill="1" applyBorder="1" applyAlignment="1">
      <alignment horizontal="right"/>
    </xf>
    <xf numFmtId="0" fontId="52" fillId="9" borderId="17" xfId="0" applyFont="1" applyFill="1" applyBorder="1" applyAlignment="1">
      <alignment/>
    </xf>
    <xf numFmtId="0" fontId="0" fillId="0" borderId="22" xfId="0" applyBorder="1" applyAlignment="1">
      <alignment/>
    </xf>
    <xf numFmtId="0" fontId="52" fillId="34" borderId="10" xfId="0" applyFont="1" applyFill="1" applyBorder="1" applyAlignment="1">
      <alignment horizontal="right"/>
    </xf>
    <xf numFmtId="0" fontId="52" fillId="33" borderId="10" xfId="0" applyFont="1" applyFill="1" applyBorder="1" applyAlignment="1">
      <alignment/>
    </xf>
    <xf numFmtId="0" fontId="45" fillId="34" borderId="17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52" fillId="9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أداء كل طالب علي جميع المواصفات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solidFill>
          <a:srgbClr val="FFFFFF"/>
        </a:solidFill>
        <a:ln w="12700">
          <a:solidFill>
            <a:srgbClr val="FF6600"/>
          </a:solidFill>
        </a:ln>
      </c:spPr>
    </c:title>
    <c:plotArea>
      <c:layout>
        <c:manualLayout>
          <c:xMode val="edge"/>
          <c:yMode val="edge"/>
          <c:x val="0.00075"/>
          <c:y val="0.0995"/>
          <c:w val="0.981"/>
          <c:h val="0.90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'530ادت'!$O$5:$O$34</c:f>
              <c:numCache/>
            </c:numRef>
          </c:val>
          <c:smooth val="0"/>
        </c:ser>
        <c:marker val="1"/>
        <c:axId val="60867076"/>
        <c:axId val="10932773"/>
      </c:line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32773"/>
        <c:crosses val="autoZero"/>
        <c:auto val="1"/>
        <c:lblOffset val="100"/>
        <c:tickLblSkip val="1"/>
        <c:noMultiLvlLbl val="0"/>
      </c:catAx>
      <c:valAx>
        <c:axId val="10932773"/>
        <c:scaling>
          <c:orientation val="minMax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67076"/>
        <c:crossesAt val="1"/>
        <c:crossBetween val="between"/>
        <c:dispUnits/>
        <c:majorUnit val="1"/>
      </c:valAx>
      <c:spPr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3175">
          <a:solidFill>
            <a:srgbClr val="FF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المواصفة لكل الطلاب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solidFill>
          <a:srgbClr val="FFFFFF"/>
        </a:solidFill>
        <a:ln w="12700">
          <a:solidFill>
            <a:srgbClr val="33CCCC"/>
          </a:solidFill>
        </a:ln>
      </c:spPr>
    </c:title>
    <c:plotArea>
      <c:layout>
        <c:manualLayout>
          <c:xMode val="edge"/>
          <c:yMode val="edge"/>
          <c:x val="0.001"/>
          <c:y val="0.10325"/>
          <c:w val="0.978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'530ادت'!$D$36:$M$36</c:f>
              <c:numCache/>
            </c:numRef>
          </c:val>
        </c:ser>
        <c:overlap val="-27"/>
        <c:gapWidth val="219"/>
        <c:axId val="31286094"/>
        <c:axId val="13139391"/>
      </c:bar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39391"/>
        <c:crosses val="autoZero"/>
        <c:auto val="1"/>
        <c:lblOffset val="100"/>
        <c:tickLblSkip val="1"/>
        <c:noMultiLvlLbl val="0"/>
      </c:catAx>
      <c:valAx>
        <c:axId val="13139391"/>
        <c:scaling>
          <c:orientation val="minMax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8609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DD9C"/>
        </a:gs>
        <a:gs pos="50000">
          <a:srgbClr val="FFD78E"/>
        </a:gs>
        <a:gs pos="100000">
          <a:srgbClr val="FFD479"/>
        </a:gs>
      </a:gsLst>
      <a:lin ang="5400000" scaled="1"/>
    </a:gradFill>
    <a:ln w="3175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أداء كل طالب علي جميع المواصفات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solidFill>
          <a:srgbClr val="FFFFFF"/>
        </a:solidFill>
        <a:ln w="12700">
          <a:solidFill>
            <a:srgbClr val="FF6600"/>
          </a:solidFill>
        </a:ln>
      </c:spPr>
    </c:title>
    <c:plotArea>
      <c:layout>
        <c:manualLayout>
          <c:xMode val="edge"/>
          <c:yMode val="edge"/>
          <c:x val="0.00075"/>
          <c:y val="0.0875"/>
          <c:w val="0.985"/>
          <c:h val="0.91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'530 ادت'!$H$5:$H$34</c:f>
              <c:numCache/>
            </c:numRef>
          </c:val>
          <c:smooth val="0"/>
        </c:ser>
        <c:marker val="1"/>
        <c:axId val="51145656"/>
        <c:axId val="57657721"/>
      </c:line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57721"/>
        <c:crosses val="autoZero"/>
        <c:auto val="1"/>
        <c:lblOffset val="100"/>
        <c:tickLblSkip val="1"/>
        <c:noMultiLvlLbl val="0"/>
      </c:catAx>
      <c:valAx>
        <c:axId val="57657721"/>
        <c:scaling>
          <c:orientation val="minMax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45656"/>
        <c:crossesAt val="1"/>
        <c:crossBetween val="between"/>
        <c:dispUnits/>
        <c:majorUnit val="1"/>
      </c:valAx>
      <c:spPr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3175">
          <a:solidFill>
            <a:srgbClr val="FF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المواصفة لكل الطلاب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solidFill>
          <a:srgbClr val="FFFFFF"/>
        </a:solidFill>
        <a:ln w="12700">
          <a:solidFill>
            <a:srgbClr val="FF6600"/>
          </a:solidFill>
        </a:ln>
      </c:spPr>
    </c:title>
    <c:plotArea>
      <c:layout>
        <c:manualLayout>
          <c:xMode val="edge"/>
          <c:yMode val="edge"/>
          <c:x val="0.0015"/>
          <c:y val="0.1075"/>
          <c:w val="0.971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'530 ادت'!$D$36:$F$36</c:f>
              <c:numCache/>
            </c:numRef>
          </c:val>
        </c:ser>
        <c:overlap val="-27"/>
        <c:gapWidth val="219"/>
        <c:axId val="49157442"/>
        <c:axId val="39763795"/>
      </c:barChart>
      <c:catAx>
        <c:axId val="491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63795"/>
        <c:crosses val="autoZero"/>
        <c:auto val="1"/>
        <c:lblOffset val="100"/>
        <c:tickLblSkip val="1"/>
        <c:noMultiLvlLbl val="0"/>
      </c:catAx>
      <c:valAx>
        <c:axId val="39763795"/>
        <c:scaling>
          <c:orientation val="minMax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57442"/>
        <c:crossesAt val="1"/>
        <c:crossBetween val="between"/>
        <c:dispUnits/>
        <c:majorUnit val="1"/>
      </c:valAx>
      <c:spPr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3175">
          <a:solidFill>
            <a:srgbClr val="FF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39</xdr:row>
      <xdr:rowOff>142875</xdr:rowOff>
    </xdr:from>
    <xdr:to>
      <xdr:col>16</xdr:col>
      <xdr:colOff>828675</xdr:colOff>
      <xdr:row>57</xdr:row>
      <xdr:rowOff>28575</xdr:rowOff>
    </xdr:to>
    <xdr:graphicFrame>
      <xdr:nvGraphicFramePr>
        <xdr:cNvPr id="1" name="مخطط 1"/>
        <xdr:cNvGraphicFramePr/>
      </xdr:nvGraphicFramePr>
      <xdr:xfrm>
        <a:off x="6362700" y="9553575"/>
        <a:ext cx="5610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40</xdr:row>
      <xdr:rowOff>19050</xdr:rowOff>
    </xdr:from>
    <xdr:to>
      <xdr:col>6</xdr:col>
      <xdr:colOff>342900</xdr:colOff>
      <xdr:row>56</xdr:row>
      <xdr:rowOff>180975</xdr:rowOff>
    </xdr:to>
    <xdr:graphicFrame>
      <xdr:nvGraphicFramePr>
        <xdr:cNvPr id="2" name="مخطط 1"/>
        <xdr:cNvGraphicFramePr/>
      </xdr:nvGraphicFramePr>
      <xdr:xfrm>
        <a:off x="447675" y="9620250"/>
        <a:ext cx="49434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38</xdr:row>
      <xdr:rowOff>0</xdr:rowOff>
    </xdr:from>
    <xdr:to>
      <xdr:col>10</xdr:col>
      <xdr:colOff>304800</xdr:colOff>
      <xdr:row>57</xdr:row>
      <xdr:rowOff>152400</xdr:rowOff>
    </xdr:to>
    <xdr:graphicFrame>
      <xdr:nvGraphicFramePr>
        <xdr:cNvPr id="1" name="مخطط 1"/>
        <xdr:cNvGraphicFramePr/>
      </xdr:nvGraphicFramePr>
      <xdr:xfrm>
        <a:off x="4029075" y="8448675"/>
        <a:ext cx="69532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4</xdr:col>
      <xdr:colOff>0</xdr:colOff>
      <xdr:row>54</xdr:row>
      <xdr:rowOff>28575</xdr:rowOff>
    </xdr:to>
    <xdr:graphicFrame>
      <xdr:nvGraphicFramePr>
        <xdr:cNvPr id="2" name="مخطط 2"/>
        <xdr:cNvGraphicFramePr/>
      </xdr:nvGraphicFramePr>
      <xdr:xfrm>
        <a:off x="142875" y="8448675"/>
        <a:ext cx="36861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الجدول14" displayName="الجدول14" ref="A4:O34" comment="" totalsRowShown="0">
  <autoFilter ref="A4:O34"/>
  <tableColumns count="15">
    <tableColumn id="1" name="ت"/>
    <tableColumn id="2" name="الرقم الجامعي"/>
    <tableColumn id="3" name="الاسم"/>
    <tableColumn id="4" name="الأولي"/>
    <tableColumn id="5" name="الثانية"/>
    <tableColumn id="6" name="الثالثة"/>
    <tableColumn id="7" name="الرابعة"/>
    <tableColumn id="8" name="الخامسة"/>
    <tableColumn id="9" name="السادسة"/>
    <tableColumn id="10" name="السابعة"/>
    <tableColumn id="11" name="الثامنة"/>
    <tableColumn id="12" name="التاسعة"/>
    <tableColumn id="13" name="العاشرة"/>
    <tableColumn id="15" name="المجموع"/>
    <tableColumn id="14" name="متوسط كل طالب 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الجدول15" displayName="الجدول15" ref="A4:H34" comment="" totalsRowShown="0">
  <autoFilter ref="A4:H34"/>
  <tableColumns count="8">
    <tableColumn id="1" name="ت"/>
    <tableColumn id="2" name="الرقم الجامعي"/>
    <tableColumn id="3" name="الاسم"/>
    <tableColumn id="5" name="الثانية"/>
    <tableColumn id="7" name="الرابعة"/>
    <tableColumn id="8" name="الخامسة"/>
    <tableColumn id="15" name="المجموع"/>
    <tableColumn id="14" name="متوسط كل طالب 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6" name="الجدول2227" displayName="الجدول2227" ref="J4:M9" comment="" totalsRowShown="0">
  <autoFilter ref="J4:M9"/>
  <tableColumns count="4">
    <tableColumn id="1" name="المحكات"/>
    <tableColumn id="3" name="الثانية"/>
    <tableColumn id="5" name="الرابعة"/>
    <tableColumn id="6" name="الخامسة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A36"/>
  <sheetViews>
    <sheetView rightToLeft="1" tabSelected="1" zoomScalePageLayoutView="0" workbookViewId="0" topLeftCell="Q1">
      <selection activeCell="Q24" sqref="Q24"/>
    </sheetView>
  </sheetViews>
  <sheetFormatPr defaultColWidth="9.140625" defaultRowHeight="15"/>
  <cols>
    <col min="2" max="2" width="10.57421875" style="0" customWidth="1"/>
    <col min="3" max="3" width="28.57421875" style="0" customWidth="1"/>
    <col min="17" max="17" width="78.421875" style="0" customWidth="1"/>
    <col min="18" max="27" width="7.57421875" style="0" customWidth="1"/>
  </cols>
  <sheetData>
    <row r="1" spans="1:27" ht="31.5">
      <c r="A1" s="58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Q1" s="65" t="s">
        <v>22</v>
      </c>
      <c r="R1" s="66"/>
      <c r="S1" s="66"/>
      <c r="T1" s="66"/>
      <c r="U1" s="66"/>
      <c r="V1" s="66"/>
      <c r="W1" s="66"/>
      <c r="X1" s="66"/>
      <c r="Y1" s="66"/>
      <c r="Z1" s="66"/>
      <c r="AA1" s="60"/>
    </row>
    <row r="2" spans="1:27" ht="31.5">
      <c r="A2" s="61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0"/>
      <c r="Q2" s="67" t="s">
        <v>19</v>
      </c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31.5">
      <c r="A3" s="63" t="s">
        <v>14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0"/>
      <c r="Q3" s="68" t="s">
        <v>18</v>
      </c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16.5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26</v>
      </c>
      <c r="M4" s="5" t="s">
        <v>11</v>
      </c>
      <c r="N4" s="13" t="s">
        <v>16</v>
      </c>
      <c r="O4" s="6" t="s">
        <v>13</v>
      </c>
      <c r="Q4" s="22" t="s">
        <v>17</v>
      </c>
      <c r="R4" s="23" t="s">
        <v>3</v>
      </c>
      <c r="S4" s="23" t="s">
        <v>4</v>
      </c>
      <c r="T4" s="23" t="s">
        <v>5</v>
      </c>
      <c r="U4" s="23" t="s">
        <v>6</v>
      </c>
      <c r="V4" s="23" t="s">
        <v>7</v>
      </c>
      <c r="W4" s="23" t="s">
        <v>8</v>
      </c>
      <c r="X4" s="23" t="s">
        <v>9</v>
      </c>
      <c r="Y4" s="23" t="s">
        <v>10</v>
      </c>
      <c r="Z4" s="24" t="s">
        <v>26</v>
      </c>
      <c r="AA4" s="24" t="s">
        <v>11</v>
      </c>
    </row>
    <row r="5" spans="1:27" ht="19.5" customHeight="1" thickBot="1">
      <c r="A5" s="3">
        <v>1</v>
      </c>
      <c r="B5" s="1"/>
      <c r="C5" s="2"/>
      <c r="D5" s="25">
        <v>3</v>
      </c>
      <c r="E5" s="25">
        <v>3</v>
      </c>
      <c r="F5" s="25">
        <v>2.2</v>
      </c>
      <c r="G5" s="25">
        <v>2</v>
      </c>
      <c r="H5" s="25">
        <v>3</v>
      </c>
      <c r="I5" s="25">
        <v>3</v>
      </c>
      <c r="J5" s="25">
        <v>2</v>
      </c>
      <c r="K5" s="25">
        <v>2</v>
      </c>
      <c r="L5" s="25">
        <v>2</v>
      </c>
      <c r="M5" s="41">
        <v>1</v>
      </c>
      <c r="N5" s="27">
        <f aca="true" t="shared" si="0" ref="N5:N34">SUM(D5:M5)</f>
        <v>23.2</v>
      </c>
      <c r="O5" s="14">
        <f aca="true" t="shared" si="1" ref="O5:O32">AVERAGE(D5:M5)</f>
        <v>2.32</v>
      </c>
      <c r="Q5" s="30" t="s">
        <v>32</v>
      </c>
      <c r="R5" s="29"/>
      <c r="S5" s="29"/>
      <c r="T5" s="33">
        <v>2.2</v>
      </c>
      <c r="U5" s="29"/>
      <c r="V5" s="29"/>
      <c r="W5" s="29"/>
      <c r="X5" s="29"/>
      <c r="Y5" s="33">
        <v>2</v>
      </c>
      <c r="Z5" s="29"/>
      <c r="AA5" s="50"/>
    </row>
    <row r="6" spans="1:27" ht="19.5" customHeight="1" thickBot="1">
      <c r="A6" s="3">
        <v>2</v>
      </c>
      <c r="B6" s="1"/>
      <c r="C6" s="2"/>
      <c r="D6" s="25">
        <v>2</v>
      </c>
      <c r="E6" s="25">
        <v>2</v>
      </c>
      <c r="F6" s="25">
        <v>2.4</v>
      </c>
      <c r="G6" s="25">
        <v>2</v>
      </c>
      <c r="H6" s="25">
        <v>2</v>
      </c>
      <c r="I6" s="25">
        <v>2</v>
      </c>
      <c r="J6" s="25">
        <v>2</v>
      </c>
      <c r="K6" s="25">
        <v>2</v>
      </c>
      <c r="L6" s="25">
        <v>2</v>
      </c>
      <c r="M6" s="25">
        <v>2.4</v>
      </c>
      <c r="N6" s="27">
        <f t="shared" si="0"/>
        <v>20.799999999999997</v>
      </c>
      <c r="O6" s="14">
        <f t="shared" si="1"/>
        <v>2.0799999999999996</v>
      </c>
      <c r="Q6" s="31" t="s">
        <v>33</v>
      </c>
      <c r="R6" s="29"/>
      <c r="S6" s="33">
        <v>2</v>
      </c>
      <c r="T6" s="33">
        <v>2.4</v>
      </c>
      <c r="U6" s="29"/>
      <c r="V6" s="29"/>
      <c r="W6" s="29"/>
      <c r="X6" s="29"/>
      <c r="Y6" s="33">
        <v>2</v>
      </c>
      <c r="Z6" s="29"/>
      <c r="AA6" s="29"/>
    </row>
    <row r="7" spans="1:27" ht="19.5" customHeight="1" thickBot="1">
      <c r="A7" s="3">
        <v>3</v>
      </c>
      <c r="B7" s="1"/>
      <c r="C7" s="2"/>
      <c r="D7" s="25">
        <v>3</v>
      </c>
      <c r="E7" s="25">
        <v>3</v>
      </c>
      <c r="F7" s="25">
        <v>2.5</v>
      </c>
      <c r="G7" s="25">
        <v>3</v>
      </c>
      <c r="H7" s="25">
        <v>3</v>
      </c>
      <c r="I7" s="25">
        <v>2.5</v>
      </c>
      <c r="J7" s="25">
        <v>3</v>
      </c>
      <c r="K7" s="25">
        <v>2</v>
      </c>
      <c r="L7" s="25">
        <v>2</v>
      </c>
      <c r="M7" s="25">
        <v>2.4</v>
      </c>
      <c r="N7" s="27">
        <f t="shared" si="0"/>
        <v>26.4</v>
      </c>
      <c r="O7" s="14">
        <f t="shared" si="1"/>
        <v>2.6399999999999997</v>
      </c>
      <c r="Q7" s="32" t="s">
        <v>34</v>
      </c>
      <c r="R7" s="29"/>
      <c r="S7" s="33">
        <v>3</v>
      </c>
      <c r="T7" s="29"/>
      <c r="U7" s="29"/>
      <c r="V7" s="29"/>
      <c r="W7" s="29"/>
      <c r="X7" s="29"/>
      <c r="Y7" s="29"/>
      <c r="Z7" s="29"/>
      <c r="AA7" s="33">
        <v>2.4</v>
      </c>
    </row>
    <row r="8" spans="1:27" ht="19.5" customHeight="1" thickBot="1">
      <c r="A8" s="3">
        <v>4</v>
      </c>
      <c r="B8" s="1"/>
      <c r="C8" s="2"/>
      <c r="D8" s="25">
        <v>3</v>
      </c>
      <c r="E8" s="25">
        <v>2</v>
      </c>
      <c r="F8" s="25">
        <v>2.3</v>
      </c>
      <c r="G8" s="25">
        <v>2</v>
      </c>
      <c r="H8" s="25">
        <v>2</v>
      </c>
      <c r="I8" s="25">
        <v>2</v>
      </c>
      <c r="J8" s="25">
        <v>2.4</v>
      </c>
      <c r="K8" s="25">
        <v>2</v>
      </c>
      <c r="L8" s="25">
        <v>2</v>
      </c>
      <c r="M8" s="25">
        <v>2.2</v>
      </c>
      <c r="N8" s="27">
        <f t="shared" si="0"/>
        <v>21.900000000000002</v>
      </c>
      <c r="O8" s="14">
        <f t="shared" si="1"/>
        <v>2.1900000000000004</v>
      </c>
      <c r="Q8" s="32" t="s">
        <v>35</v>
      </c>
      <c r="R8" s="33">
        <v>3</v>
      </c>
      <c r="S8" s="33">
        <v>2</v>
      </c>
      <c r="T8" s="33">
        <v>2.3</v>
      </c>
      <c r="U8" s="29"/>
      <c r="V8" s="29"/>
      <c r="W8" s="33">
        <v>2</v>
      </c>
      <c r="X8" s="33">
        <v>2.4</v>
      </c>
      <c r="Y8" s="33">
        <v>2</v>
      </c>
      <c r="Z8" s="29"/>
      <c r="AA8" s="29"/>
    </row>
    <row r="9" spans="1:27" ht="19.5" customHeight="1" thickBot="1">
      <c r="A9" s="3">
        <v>5</v>
      </c>
      <c r="B9" s="1"/>
      <c r="C9" s="2"/>
      <c r="D9" s="25">
        <v>2</v>
      </c>
      <c r="E9" s="25">
        <v>2</v>
      </c>
      <c r="F9" s="25">
        <v>2</v>
      </c>
      <c r="G9" s="25">
        <v>2</v>
      </c>
      <c r="H9" s="25">
        <v>2</v>
      </c>
      <c r="I9" s="25">
        <v>2</v>
      </c>
      <c r="J9" s="25">
        <v>2</v>
      </c>
      <c r="K9" s="25">
        <v>2</v>
      </c>
      <c r="L9" s="25">
        <v>3</v>
      </c>
      <c r="M9" s="25">
        <v>2</v>
      </c>
      <c r="N9" s="27">
        <f t="shared" si="0"/>
        <v>21</v>
      </c>
      <c r="O9" s="14">
        <f t="shared" si="1"/>
        <v>2.1</v>
      </c>
      <c r="Q9" s="31" t="s">
        <v>36</v>
      </c>
      <c r="R9" s="33">
        <v>2</v>
      </c>
      <c r="S9" s="33">
        <v>2</v>
      </c>
      <c r="T9" s="29"/>
      <c r="U9" s="29"/>
      <c r="V9" s="33">
        <v>2</v>
      </c>
      <c r="W9" s="29"/>
      <c r="X9" s="33">
        <v>2</v>
      </c>
      <c r="Y9" s="33">
        <v>2</v>
      </c>
      <c r="Z9" s="29"/>
      <c r="AA9" s="29"/>
    </row>
    <row r="10" spans="1:27" ht="19.5" customHeight="1" thickBot="1">
      <c r="A10" s="3">
        <v>6</v>
      </c>
      <c r="B10" s="1"/>
      <c r="C10" s="2"/>
      <c r="D10" s="25">
        <v>3</v>
      </c>
      <c r="E10" s="25">
        <v>3</v>
      </c>
      <c r="F10" s="25">
        <v>2.6</v>
      </c>
      <c r="G10" s="25">
        <v>3</v>
      </c>
      <c r="H10" s="25">
        <v>3</v>
      </c>
      <c r="I10" s="25">
        <v>2.5</v>
      </c>
      <c r="J10" s="25">
        <v>2.4</v>
      </c>
      <c r="K10" s="25">
        <v>2</v>
      </c>
      <c r="L10" s="25">
        <v>3</v>
      </c>
      <c r="M10" s="25">
        <v>2.6</v>
      </c>
      <c r="N10" s="27">
        <f t="shared" si="0"/>
        <v>27.1</v>
      </c>
      <c r="O10" s="14">
        <f t="shared" si="1"/>
        <v>2.71</v>
      </c>
      <c r="Q10" s="32" t="s">
        <v>37</v>
      </c>
      <c r="R10" s="33">
        <v>3</v>
      </c>
      <c r="S10" s="29"/>
      <c r="T10" s="29"/>
      <c r="U10" s="29"/>
      <c r="V10" s="29"/>
      <c r="W10" s="29"/>
      <c r="X10" s="33">
        <v>2.4</v>
      </c>
      <c r="Y10" s="29"/>
      <c r="Z10" s="29"/>
      <c r="AA10" s="33">
        <v>2.6</v>
      </c>
    </row>
    <row r="11" spans="1:27" ht="19.5" customHeight="1" thickBot="1">
      <c r="A11" s="3">
        <v>7</v>
      </c>
      <c r="B11" s="1"/>
      <c r="C11" s="2"/>
      <c r="D11" s="25">
        <v>2</v>
      </c>
      <c r="E11" s="25">
        <v>2</v>
      </c>
      <c r="F11" s="25">
        <v>2.4</v>
      </c>
      <c r="G11" s="25">
        <v>2</v>
      </c>
      <c r="H11" s="25">
        <v>3</v>
      </c>
      <c r="I11" s="25">
        <v>2</v>
      </c>
      <c r="J11" s="25">
        <v>2</v>
      </c>
      <c r="K11" s="25">
        <v>2</v>
      </c>
      <c r="L11" s="25">
        <v>3</v>
      </c>
      <c r="M11" s="25">
        <v>2.2</v>
      </c>
      <c r="N11" s="27">
        <f t="shared" si="0"/>
        <v>22.599999999999998</v>
      </c>
      <c r="O11" s="14">
        <f t="shared" si="1"/>
        <v>2.26</v>
      </c>
      <c r="Q11" s="32" t="s">
        <v>38</v>
      </c>
      <c r="R11" s="33">
        <v>2</v>
      </c>
      <c r="S11" s="29"/>
      <c r="T11" s="29"/>
      <c r="U11" s="29"/>
      <c r="V11" s="29"/>
      <c r="W11" s="29"/>
      <c r="X11" s="33">
        <v>2</v>
      </c>
      <c r="Y11" s="29"/>
      <c r="Z11" s="29"/>
      <c r="AA11" s="29"/>
    </row>
    <row r="12" spans="1:27" ht="19.5" customHeight="1" thickBot="1">
      <c r="A12" s="3">
        <v>8</v>
      </c>
      <c r="B12" s="1"/>
      <c r="C12" s="2"/>
      <c r="D12" s="25">
        <v>3</v>
      </c>
      <c r="E12" s="25">
        <v>3</v>
      </c>
      <c r="F12" s="25">
        <v>2.8</v>
      </c>
      <c r="G12" s="25">
        <v>3</v>
      </c>
      <c r="H12" s="25">
        <v>3</v>
      </c>
      <c r="I12" s="25">
        <v>2.5</v>
      </c>
      <c r="J12" s="25">
        <v>2.8</v>
      </c>
      <c r="K12" s="25">
        <v>2</v>
      </c>
      <c r="L12" s="25">
        <v>3</v>
      </c>
      <c r="M12" s="25">
        <v>2.8</v>
      </c>
      <c r="N12" s="27">
        <f t="shared" si="0"/>
        <v>27.900000000000002</v>
      </c>
      <c r="O12" s="14">
        <f t="shared" si="1"/>
        <v>2.79</v>
      </c>
      <c r="Q12" s="32" t="s">
        <v>39</v>
      </c>
      <c r="R12" s="33">
        <v>3</v>
      </c>
      <c r="S12" s="33">
        <v>3</v>
      </c>
      <c r="T12" s="33">
        <v>2.8</v>
      </c>
      <c r="U12" s="33">
        <v>3</v>
      </c>
      <c r="V12" s="29"/>
      <c r="W12" s="29"/>
      <c r="X12" s="29"/>
      <c r="Y12" s="29"/>
      <c r="Z12" s="29"/>
      <c r="AA12" s="29"/>
    </row>
    <row r="13" spans="1:27" ht="19.5" customHeight="1" thickBot="1">
      <c r="A13" s="3">
        <v>9</v>
      </c>
      <c r="B13" s="1"/>
      <c r="C13" s="2"/>
      <c r="D13" s="25">
        <v>2</v>
      </c>
      <c r="E13" s="25">
        <v>2</v>
      </c>
      <c r="F13" s="25">
        <v>2.3</v>
      </c>
      <c r="G13" s="25">
        <v>2</v>
      </c>
      <c r="H13" s="25">
        <v>2</v>
      </c>
      <c r="I13" s="25">
        <v>2</v>
      </c>
      <c r="J13" s="25">
        <v>2.6</v>
      </c>
      <c r="K13" s="25">
        <v>2</v>
      </c>
      <c r="L13" s="25">
        <v>2</v>
      </c>
      <c r="M13" s="25">
        <v>2.4</v>
      </c>
      <c r="N13" s="27">
        <f t="shared" si="0"/>
        <v>21.299999999999997</v>
      </c>
      <c r="O13" s="14">
        <f t="shared" si="1"/>
        <v>2.13</v>
      </c>
      <c r="Q13" s="32" t="s">
        <v>40</v>
      </c>
      <c r="R13" s="29"/>
      <c r="S13" s="33">
        <v>2</v>
      </c>
      <c r="T13" s="33">
        <v>2.3</v>
      </c>
      <c r="U13" s="33">
        <v>3</v>
      </c>
      <c r="V13" s="29"/>
      <c r="W13" s="29"/>
      <c r="X13" s="29"/>
      <c r="Y13" s="29"/>
      <c r="Z13" s="29"/>
      <c r="AA13" s="29"/>
    </row>
    <row r="14" spans="1:27" ht="19.5" customHeight="1" thickBot="1">
      <c r="A14" s="3">
        <v>10</v>
      </c>
      <c r="B14" s="1"/>
      <c r="C14" s="2"/>
      <c r="D14" s="25">
        <v>3</v>
      </c>
      <c r="E14" s="25">
        <v>3</v>
      </c>
      <c r="F14" s="25">
        <v>2.4</v>
      </c>
      <c r="G14" s="25">
        <v>3</v>
      </c>
      <c r="H14" s="25">
        <v>3</v>
      </c>
      <c r="I14" s="25">
        <v>2.5</v>
      </c>
      <c r="J14" s="25">
        <v>2.2</v>
      </c>
      <c r="K14" s="25">
        <v>2</v>
      </c>
      <c r="L14" s="25">
        <v>1</v>
      </c>
      <c r="M14" s="25">
        <v>2.4</v>
      </c>
      <c r="N14" s="27">
        <f t="shared" si="0"/>
        <v>24.499999999999996</v>
      </c>
      <c r="O14" s="14">
        <f t="shared" si="1"/>
        <v>2.4499999999999997</v>
      </c>
      <c r="Q14" s="31" t="s">
        <v>41</v>
      </c>
      <c r="R14" s="33">
        <v>3</v>
      </c>
      <c r="S14" s="33">
        <v>3</v>
      </c>
      <c r="T14" s="29"/>
      <c r="U14" s="29"/>
      <c r="V14" s="29"/>
      <c r="W14" s="33">
        <v>2.5</v>
      </c>
      <c r="X14" s="29"/>
      <c r="Y14" s="29"/>
      <c r="Z14" s="29"/>
      <c r="AA14" s="29"/>
    </row>
    <row r="15" spans="1:27" ht="19.5" customHeight="1" thickBot="1">
      <c r="A15" s="3">
        <v>11</v>
      </c>
      <c r="B15" s="1"/>
      <c r="C15" s="2"/>
      <c r="D15" s="25">
        <v>2</v>
      </c>
      <c r="E15" s="25">
        <v>2</v>
      </c>
      <c r="F15" s="25">
        <v>2.3</v>
      </c>
      <c r="G15" s="25">
        <v>2</v>
      </c>
      <c r="H15" s="25">
        <v>3</v>
      </c>
      <c r="I15" s="25">
        <v>2</v>
      </c>
      <c r="J15" s="25">
        <v>2.3</v>
      </c>
      <c r="K15" s="25">
        <v>2</v>
      </c>
      <c r="L15" s="25">
        <v>2</v>
      </c>
      <c r="M15" s="25">
        <v>2.2</v>
      </c>
      <c r="N15" s="27">
        <f t="shared" si="0"/>
        <v>21.8</v>
      </c>
      <c r="O15" s="14">
        <f t="shared" si="1"/>
        <v>2.18</v>
      </c>
      <c r="Q15" s="31" t="s">
        <v>42</v>
      </c>
      <c r="R15" s="29"/>
      <c r="S15" s="33">
        <v>2</v>
      </c>
      <c r="T15" s="33">
        <v>3</v>
      </c>
      <c r="U15" s="29"/>
      <c r="V15" s="29"/>
      <c r="W15" s="29"/>
      <c r="X15" s="29"/>
      <c r="Y15" s="29"/>
      <c r="Z15" s="29"/>
      <c r="AA15" s="29"/>
    </row>
    <row r="16" spans="1:27" ht="19.5" customHeight="1" thickBot="1">
      <c r="A16" s="3">
        <v>12</v>
      </c>
      <c r="B16" s="1"/>
      <c r="C16" s="2"/>
      <c r="D16" s="25">
        <v>3</v>
      </c>
      <c r="E16" s="25">
        <v>3</v>
      </c>
      <c r="F16" s="25">
        <v>2.6</v>
      </c>
      <c r="G16" s="25">
        <v>3</v>
      </c>
      <c r="H16" s="25">
        <v>3</v>
      </c>
      <c r="I16" s="25">
        <v>2.5</v>
      </c>
      <c r="J16" s="25">
        <v>2</v>
      </c>
      <c r="K16" s="25">
        <v>2</v>
      </c>
      <c r="L16" s="25">
        <v>3</v>
      </c>
      <c r="M16" s="25">
        <v>2.4</v>
      </c>
      <c r="N16" s="27">
        <f t="shared" si="0"/>
        <v>26.5</v>
      </c>
      <c r="O16" s="14">
        <f t="shared" si="1"/>
        <v>2.65</v>
      </c>
      <c r="Q16" s="31" t="s">
        <v>43</v>
      </c>
      <c r="R16" s="49"/>
      <c r="S16" s="34">
        <v>2</v>
      </c>
      <c r="T16" s="49"/>
      <c r="U16" s="49"/>
      <c r="V16" s="49"/>
      <c r="W16" s="49"/>
      <c r="X16" s="49"/>
      <c r="Y16" s="49"/>
      <c r="Z16" s="52"/>
      <c r="AA16" s="35">
        <v>3</v>
      </c>
    </row>
    <row r="17" spans="1:27" ht="19.5" customHeight="1" thickBot="1">
      <c r="A17" s="3">
        <v>13</v>
      </c>
      <c r="B17" s="1"/>
      <c r="C17" s="2"/>
      <c r="D17" s="25">
        <v>3</v>
      </c>
      <c r="E17" s="25">
        <v>2</v>
      </c>
      <c r="F17" s="25">
        <v>2.4</v>
      </c>
      <c r="G17" s="25">
        <v>2</v>
      </c>
      <c r="H17" s="25">
        <v>3</v>
      </c>
      <c r="I17" s="25">
        <v>2</v>
      </c>
      <c r="J17" s="25">
        <v>2</v>
      </c>
      <c r="K17" s="25">
        <v>2</v>
      </c>
      <c r="L17" s="25">
        <v>1</v>
      </c>
      <c r="M17" s="25">
        <v>2.4</v>
      </c>
      <c r="N17" s="27">
        <f t="shared" si="0"/>
        <v>21.799999999999997</v>
      </c>
      <c r="O17" s="14">
        <f t="shared" si="1"/>
        <v>2.1799999999999997</v>
      </c>
      <c r="Q17" s="31" t="s">
        <v>44</v>
      </c>
      <c r="R17" s="49"/>
      <c r="S17" s="34">
        <v>2</v>
      </c>
      <c r="T17" s="49"/>
      <c r="U17" s="34">
        <v>3</v>
      </c>
      <c r="V17" s="49"/>
      <c r="W17" s="49"/>
      <c r="X17" s="49"/>
      <c r="Y17" s="49"/>
      <c r="Z17" s="52"/>
      <c r="AA17" s="52"/>
    </row>
    <row r="18" spans="1:27" ht="19.5" customHeight="1" thickBot="1">
      <c r="A18" s="3">
        <v>14</v>
      </c>
      <c r="B18" s="1"/>
      <c r="C18" s="2"/>
      <c r="D18" s="25">
        <v>3</v>
      </c>
      <c r="E18" s="25">
        <v>3</v>
      </c>
      <c r="F18" s="25">
        <v>2.4</v>
      </c>
      <c r="G18" s="25">
        <v>3</v>
      </c>
      <c r="H18" s="25">
        <v>2</v>
      </c>
      <c r="I18" s="25">
        <v>2.5</v>
      </c>
      <c r="J18" s="25">
        <v>2</v>
      </c>
      <c r="K18" s="25">
        <v>2</v>
      </c>
      <c r="L18" s="25">
        <v>3</v>
      </c>
      <c r="M18" s="25">
        <v>2.2</v>
      </c>
      <c r="N18" s="27">
        <f t="shared" si="0"/>
        <v>25.099999999999998</v>
      </c>
      <c r="O18" s="14">
        <f t="shared" si="1"/>
        <v>2.51</v>
      </c>
      <c r="Q18" s="31" t="s">
        <v>45</v>
      </c>
      <c r="R18" s="49"/>
      <c r="S18" s="34">
        <v>3</v>
      </c>
      <c r="T18" s="49"/>
      <c r="U18" s="34">
        <v>3</v>
      </c>
      <c r="V18" s="49"/>
      <c r="W18" s="49"/>
      <c r="X18" s="34">
        <v>3</v>
      </c>
      <c r="Y18" s="49"/>
      <c r="Z18" s="52"/>
      <c r="AA18" s="35">
        <v>3</v>
      </c>
    </row>
    <row r="19" spans="1:27" ht="19.5" customHeight="1" thickBot="1">
      <c r="A19" s="3">
        <v>15</v>
      </c>
      <c r="B19" s="1"/>
      <c r="C19" s="2"/>
      <c r="D19" s="25">
        <v>2</v>
      </c>
      <c r="E19" s="25">
        <v>2</v>
      </c>
      <c r="F19" s="25">
        <v>2.4</v>
      </c>
      <c r="G19" s="25">
        <v>2</v>
      </c>
      <c r="H19" s="25">
        <v>3</v>
      </c>
      <c r="I19" s="25">
        <v>2</v>
      </c>
      <c r="J19" s="25">
        <v>2.2</v>
      </c>
      <c r="K19" s="25">
        <v>2</v>
      </c>
      <c r="L19" s="25">
        <v>1</v>
      </c>
      <c r="M19" s="25">
        <v>2.4</v>
      </c>
      <c r="N19" s="27">
        <f t="shared" si="0"/>
        <v>21</v>
      </c>
      <c r="O19" s="14">
        <f t="shared" si="1"/>
        <v>2.1</v>
      </c>
      <c r="Q19" s="31" t="s">
        <v>46</v>
      </c>
      <c r="R19" s="49"/>
      <c r="S19" s="34">
        <v>3</v>
      </c>
      <c r="T19" s="49"/>
      <c r="U19" s="49"/>
      <c r="V19" s="49"/>
      <c r="W19" s="49"/>
      <c r="X19" s="34">
        <v>2</v>
      </c>
      <c r="Y19" s="49"/>
      <c r="Z19" s="52"/>
      <c r="AA19" s="35">
        <v>2</v>
      </c>
    </row>
    <row r="20" spans="1:27" ht="19.5" customHeight="1" thickBot="1">
      <c r="A20" s="3">
        <v>16</v>
      </c>
      <c r="B20" s="1"/>
      <c r="C20" s="2"/>
      <c r="D20" s="25">
        <v>2</v>
      </c>
      <c r="E20" s="25">
        <v>2</v>
      </c>
      <c r="F20" s="25">
        <v>2</v>
      </c>
      <c r="G20" s="25">
        <v>2</v>
      </c>
      <c r="H20" s="25">
        <v>2</v>
      </c>
      <c r="I20" s="25">
        <v>2</v>
      </c>
      <c r="J20" s="25">
        <v>2</v>
      </c>
      <c r="K20" s="25">
        <v>2</v>
      </c>
      <c r="L20" s="25">
        <v>2</v>
      </c>
      <c r="M20" s="25">
        <v>2</v>
      </c>
      <c r="N20" s="27">
        <f t="shared" si="0"/>
        <v>20</v>
      </c>
      <c r="O20" s="14">
        <f t="shared" si="1"/>
        <v>2</v>
      </c>
      <c r="Q20" s="31" t="s">
        <v>47</v>
      </c>
      <c r="R20" s="49"/>
      <c r="S20" s="34">
        <v>3</v>
      </c>
      <c r="T20" s="49"/>
      <c r="U20" s="49"/>
      <c r="V20" s="49"/>
      <c r="W20" s="49"/>
      <c r="X20" s="49"/>
      <c r="Y20" s="49"/>
      <c r="Z20" s="52"/>
      <c r="AA20" s="52"/>
    </row>
    <row r="21" spans="1:27" ht="19.5" customHeight="1" thickBot="1">
      <c r="A21" s="3">
        <v>17</v>
      </c>
      <c r="B21" s="1"/>
      <c r="C21" s="2"/>
      <c r="D21" s="25">
        <v>2</v>
      </c>
      <c r="E21" s="25">
        <v>2</v>
      </c>
      <c r="F21" s="25">
        <v>2.4</v>
      </c>
      <c r="G21" s="25">
        <v>2</v>
      </c>
      <c r="H21" s="25">
        <v>2</v>
      </c>
      <c r="I21" s="25">
        <v>2</v>
      </c>
      <c r="J21" s="25">
        <v>2.6</v>
      </c>
      <c r="K21" s="25">
        <v>2</v>
      </c>
      <c r="L21" s="25">
        <v>3</v>
      </c>
      <c r="M21" s="25">
        <v>2.6</v>
      </c>
      <c r="N21" s="27">
        <f t="shared" si="0"/>
        <v>22.6</v>
      </c>
      <c r="O21" s="14">
        <f t="shared" si="1"/>
        <v>2.2600000000000002</v>
      </c>
      <c r="Q21" s="31" t="s">
        <v>48</v>
      </c>
      <c r="R21" s="49"/>
      <c r="S21" s="34">
        <v>2</v>
      </c>
      <c r="T21" s="49"/>
      <c r="U21" s="34">
        <v>3</v>
      </c>
      <c r="V21" s="49"/>
      <c r="W21" s="49"/>
      <c r="X21" s="49"/>
      <c r="Y21" s="49"/>
      <c r="Z21" s="52"/>
      <c r="AA21" s="52"/>
    </row>
    <row r="22" spans="1:27" ht="19.5" customHeight="1" thickBot="1">
      <c r="A22" s="3">
        <v>18</v>
      </c>
      <c r="B22" s="1"/>
      <c r="C22" s="2"/>
      <c r="D22" s="25">
        <v>3</v>
      </c>
      <c r="E22" s="25">
        <v>3</v>
      </c>
      <c r="F22" s="25">
        <v>2.5</v>
      </c>
      <c r="G22" s="25">
        <v>5</v>
      </c>
      <c r="H22" s="25">
        <v>3</v>
      </c>
      <c r="I22" s="25">
        <v>2.5</v>
      </c>
      <c r="J22" s="25">
        <v>2.6</v>
      </c>
      <c r="K22" s="25">
        <v>2</v>
      </c>
      <c r="L22" s="25">
        <v>1</v>
      </c>
      <c r="M22" s="25">
        <v>2.4</v>
      </c>
      <c r="N22" s="27">
        <f t="shared" si="0"/>
        <v>27</v>
      </c>
      <c r="O22" s="14">
        <f t="shared" si="1"/>
        <v>2.7</v>
      </c>
      <c r="Q22" s="31" t="s">
        <v>49</v>
      </c>
      <c r="R22" s="49"/>
      <c r="S22" s="34">
        <v>3</v>
      </c>
      <c r="T22" s="49"/>
      <c r="U22" s="49"/>
      <c r="V22" s="49"/>
      <c r="W22" s="49"/>
      <c r="X22" s="34">
        <v>3</v>
      </c>
      <c r="Y22" s="34">
        <v>3</v>
      </c>
      <c r="Z22" s="52"/>
      <c r="AA22" s="52"/>
    </row>
    <row r="23" spans="1:27" ht="19.5" customHeight="1" thickBot="1">
      <c r="A23" s="3">
        <v>19</v>
      </c>
      <c r="B23" s="1"/>
      <c r="C23" s="2"/>
      <c r="D23" s="25">
        <v>2</v>
      </c>
      <c r="E23" s="25">
        <v>2</v>
      </c>
      <c r="F23" s="25">
        <v>2.4</v>
      </c>
      <c r="G23" s="25">
        <v>2</v>
      </c>
      <c r="H23" s="25">
        <v>2</v>
      </c>
      <c r="I23" s="25">
        <v>2</v>
      </c>
      <c r="J23" s="25">
        <v>2.2</v>
      </c>
      <c r="K23" s="25">
        <v>2</v>
      </c>
      <c r="L23" s="25">
        <v>2</v>
      </c>
      <c r="M23" s="25">
        <v>2.4</v>
      </c>
      <c r="N23" s="27">
        <f t="shared" si="0"/>
        <v>21</v>
      </c>
      <c r="O23" s="14">
        <f t="shared" si="1"/>
        <v>2.1</v>
      </c>
      <c r="Q23" s="31" t="s">
        <v>50</v>
      </c>
      <c r="R23" s="49"/>
      <c r="S23" s="34">
        <v>2</v>
      </c>
      <c r="T23" s="49"/>
      <c r="U23" s="49"/>
      <c r="V23" s="49"/>
      <c r="W23" s="49"/>
      <c r="X23" s="49"/>
      <c r="Y23" s="49"/>
      <c r="Z23" s="35">
        <v>3</v>
      </c>
      <c r="AA23" s="52"/>
    </row>
    <row r="24" spans="1:27" ht="19.5" customHeight="1" thickBot="1">
      <c r="A24" s="3">
        <v>20</v>
      </c>
      <c r="B24" s="1"/>
      <c r="C24" s="2"/>
      <c r="D24" s="25">
        <v>2</v>
      </c>
      <c r="E24" s="25">
        <v>2</v>
      </c>
      <c r="F24" s="25">
        <v>2.5</v>
      </c>
      <c r="G24" s="25">
        <v>2</v>
      </c>
      <c r="H24" s="25">
        <v>3</v>
      </c>
      <c r="I24" s="25">
        <v>2</v>
      </c>
      <c r="J24" s="25">
        <v>2.6</v>
      </c>
      <c r="K24" s="25">
        <v>2</v>
      </c>
      <c r="L24" s="25">
        <v>3</v>
      </c>
      <c r="M24" s="25">
        <v>2.6</v>
      </c>
      <c r="N24" s="27">
        <f t="shared" si="0"/>
        <v>23.700000000000003</v>
      </c>
      <c r="O24" s="14">
        <f t="shared" si="1"/>
        <v>2.37</v>
      </c>
      <c r="Q24" s="31" t="s">
        <v>51</v>
      </c>
      <c r="R24" s="49"/>
      <c r="S24" s="34">
        <v>3</v>
      </c>
      <c r="T24" s="49"/>
      <c r="U24" s="49"/>
      <c r="V24" s="49"/>
      <c r="W24" s="49"/>
      <c r="X24" s="49"/>
      <c r="Y24" s="49"/>
      <c r="Z24" s="35">
        <v>3</v>
      </c>
      <c r="AA24" s="52"/>
    </row>
    <row r="25" spans="1:27" ht="19.5" customHeight="1">
      <c r="A25" s="3">
        <v>21</v>
      </c>
      <c r="B25" s="1"/>
      <c r="C25" s="2"/>
      <c r="D25" s="25">
        <v>2</v>
      </c>
      <c r="E25" s="25">
        <v>2</v>
      </c>
      <c r="F25" s="25">
        <v>2</v>
      </c>
      <c r="G25" s="25">
        <v>2</v>
      </c>
      <c r="H25" s="25">
        <v>2</v>
      </c>
      <c r="I25" s="25">
        <v>2</v>
      </c>
      <c r="J25" s="25">
        <v>2</v>
      </c>
      <c r="K25" s="25">
        <v>2</v>
      </c>
      <c r="L25" s="25">
        <v>3</v>
      </c>
      <c r="M25" s="25">
        <v>2</v>
      </c>
      <c r="N25" s="27">
        <f t="shared" si="0"/>
        <v>21</v>
      </c>
      <c r="O25" s="14">
        <f t="shared" si="1"/>
        <v>2.1</v>
      </c>
      <c r="Q25" s="47" t="s">
        <v>52</v>
      </c>
      <c r="R25" s="48">
        <v>3</v>
      </c>
      <c r="S25" s="48">
        <v>3</v>
      </c>
      <c r="T25" s="51"/>
      <c r="U25" s="51"/>
      <c r="V25" s="51"/>
      <c r="W25" s="51"/>
      <c r="X25" s="51"/>
      <c r="Y25" s="51"/>
      <c r="Z25" s="48">
        <v>3</v>
      </c>
      <c r="AA25" s="51"/>
    </row>
    <row r="26" spans="1:27" ht="19.5" customHeight="1">
      <c r="A26" s="3">
        <v>22</v>
      </c>
      <c r="B26" s="1"/>
      <c r="C26" s="2"/>
      <c r="D26" s="25">
        <v>3</v>
      </c>
      <c r="E26" s="25">
        <v>3</v>
      </c>
      <c r="F26" s="25">
        <v>2.5</v>
      </c>
      <c r="G26" s="25">
        <v>3</v>
      </c>
      <c r="H26" s="25">
        <v>3</v>
      </c>
      <c r="I26" s="25">
        <v>2.5</v>
      </c>
      <c r="J26" s="25">
        <v>2.4</v>
      </c>
      <c r="K26" s="25">
        <v>2</v>
      </c>
      <c r="L26" s="25">
        <v>3</v>
      </c>
      <c r="M26" s="25">
        <v>2.2</v>
      </c>
      <c r="N26" s="27">
        <f t="shared" si="0"/>
        <v>26.599999999999998</v>
      </c>
      <c r="O26" s="14">
        <f t="shared" si="1"/>
        <v>2.6599999999999997</v>
      </c>
      <c r="Q26" s="39" t="s">
        <v>20</v>
      </c>
      <c r="R26" s="40">
        <f aca="true" t="shared" si="2" ref="R26:AA26">AVERAGE(R5:R25)</f>
        <v>2.7142857142857144</v>
      </c>
      <c r="S26" s="40">
        <f t="shared" si="2"/>
        <v>2.5</v>
      </c>
      <c r="T26" s="40">
        <f t="shared" si="2"/>
        <v>2.5</v>
      </c>
      <c r="U26" s="40">
        <f t="shared" si="2"/>
        <v>3</v>
      </c>
      <c r="V26" s="40">
        <f t="shared" si="2"/>
        <v>2</v>
      </c>
      <c r="W26" s="40">
        <f t="shared" si="2"/>
        <v>2.25</v>
      </c>
      <c r="X26" s="40">
        <f t="shared" si="2"/>
        <v>2.4</v>
      </c>
      <c r="Y26" s="40">
        <f t="shared" si="2"/>
        <v>2.2</v>
      </c>
      <c r="Z26" s="40">
        <f t="shared" si="2"/>
        <v>3</v>
      </c>
      <c r="AA26" s="40">
        <f t="shared" si="2"/>
        <v>2.6</v>
      </c>
    </row>
    <row r="27" spans="1:15" ht="15.75">
      <c r="A27" s="10">
        <v>23</v>
      </c>
      <c r="B27" s="11"/>
      <c r="C27" s="12"/>
      <c r="D27" s="25">
        <v>2</v>
      </c>
      <c r="E27" s="25">
        <v>2</v>
      </c>
      <c r="F27" s="25">
        <v>2.5</v>
      </c>
      <c r="G27" s="25">
        <v>2</v>
      </c>
      <c r="H27" s="25">
        <v>3</v>
      </c>
      <c r="I27" s="25">
        <v>2</v>
      </c>
      <c r="J27" s="25">
        <v>3</v>
      </c>
      <c r="K27" s="25">
        <v>2</v>
      </c>
      <c r="L27" s="25">
        <v>3</v>
      </c>
      <c r="M27" s="25">
        <v>3</v>
      </c>
      <c r="N27" s="27">
        <f t="shared" si="0"/>
        <v>24.5</v>
      </c>
      <c r="O27" s="14">
        <f t="shared" si="1"/>
        <v>2.45</v>
      </c>
    </row>
    <row r="28" spans="1:15" ht="15.75">
      <c r="A28" s="10">
        <v>24</v>
      </c>
      <c r="B28" s="11"/>
      <c r="C28" s="12"/>
      <c r="D28" s="25">
        <v>3</v>
      </c>
      <c r="E28" s="25">
        <v>3</v>
      </c>
      <c r="F28" s="25">
        <v>2</v>
      </c>
      <c r="G28" s="25">
        <v>2</v>
      </c>
      <c r="H28" s="25">
        <v>2</v>
      </c>
      <c r="I28" s="25">
        <v>2</v>
      </c>
      <c r="J28" s="25">
        <v>3</v>
      </c>
      <c r="K28" s="25">
        <v>2</v>
      </c>
      <c r="L28" s="25">
        <v>3</v>
      </c>
      <c r="M28" s="25">
        <v>3</v>
      </c>
      <c r="N28" s="27">
        <f t="shared" si="0"/>
        <v>25</v>
      </c>
      <c r="O28" s="14">
        <f t="shared" si="1"/>
        <v>2.5</v>
      </c>
    </row>
    <row r="29" spans="1:15" ht="15.75">
      <c r="A29" s="10">
        <v>25</v>
      </c>
      <c r="B29" s="11"/>
      <c r="C29" s="12"/>
      <c r="D29" s="25">
        <v>3</v>
      </c>
      <c r="E29" s="25">
        <v>3</v>
      </c>
      <c r="F29" s="25">
        <v>2.5</v>
      </c>
      <c r="G29" s="25">
        <v>3</v>
      </c>
      <c r="H29" s="25">
        <v>3</v>
      </c>
      <c r="I29" s="25">
        <v>2.5</v>
      </c>
      <c r="J29" s="25">
        <v>2.4</v>
      </c>
      <c r="K29" s="25">
        <v>2</v>
      </c>
      <c r="L29" s="25">
        <v>3</v>
      </c>
      <c r="M29" s="25">
        <v>2.2</v>
      </c>
      <c r="N29" s="27">
        <f t="shared" si="0"/>
        <v>26.599999999999998</v>
      </c>
      <c r="O29" s="14">
        <f t="shared" si="1"/>
        <v>2.6599999999999997</v>
      </c>
    </row>
    <row r="30" spans="1:15" ht="15.75">
      <c r="A30" s="10">
        <v>26</v>
      </c>
      <c r="B30" s="11"/>
      <c r="C30" s="12"/>
      <c r="D30" s="25">
        <v>2</v>
      </c>
      <c r="E30" s="25">
        <v>2</v>
      </c>
      <c r="F30" s="25">
        <v>3</v>
      </c>
      <c r="G30" s="25">
        <v>2</v>
      </c>
      <c r="H30" s="25">
        <v>3</v>
      </c>
      <c r="I30" s="25">
        <v>2</v>
      </c>
      <c r="J30" s="25">
        <v>2.6</v>
      </c>
      <c r="K30" s="25">
        <v>2</v>
      </c>
      <c r="L30" s="25">
        <v>3</v>
      </c>
      <c r="M30" s="25">
        <v>2.6</v>
      </c>
      <c r="N30" s="27">
        <f t="shared" si="0"/>
        <v>24.200000000000003</v>
      </c>
      <c r="O30" s="14">
        <f t="shared" si="1"/>
        <v>2.4200000000000004</v>
      </c>
    </row>
    <row r="31" spans="1:15" ht="15.75">
      <c r="A31" s="10">
        <v>27</v>
      </c>
      <c r="B31" s="11"/>
      <c r="C31" s="12"/>
      <c r="D31" s="25">
        <v>2</v>
      </c>
      <c r="E31" s="25">
        <v>2</v>
      </c>
      <c r="F31" s="25">
        <v>2</v>
      </c>
      <c r="G31" s="25">
        <v>2</v>
      </c>
      <c r="H31" s="25">
        <v>2</v>
      </c>
      <c r="I31" s="25">
        <v>2</v>
      </c>
      <c r="J31" s="25">
        <v>2</v>
      </c>
      <c r="K31" s="25">
        <v>2</v>
      </c>
      <c r="L31" s="25">
        <v>3</v>
      </c>
      <c r="M31" s="25">
        <v>2</v>
      </c>
      <c r="N31" s="27">
        <f t="shared" si="0"/>
        <v>21</v>
      </c>
      <c r="O31" s="14">
        <f t="shared" si="1"/>
        <v>2.1</v>
      </c>
    </row>
    <row r="32" spans="1:15" ht="15.75">
      <c r="A32" s="10">
        <v>28</v>
      </c>
      <c r="B32" s="11"/>
      <c r="C32" s="12"/>
      <c r="D32" s="25">
        <v>3</v>
      </c>
      <c r="E32" s="25">
        <v>3</v>
      </c>
      <c r="F32" s="25">
        <v>3</v>
      </c>
      <c r="G32" s="25">
        <v>3</v>
      </c>
      <c r="H32" s="25">
        <v>3</v>
      </c>
      <c r="I32" s="25">
        <v>3</v>
      </c>
      <c r="J32" s="25">
        <v>2.4</v>
      </c>
      <c r="K32" s="25">
        <v>2</v>
      </c>
      <c r="L32" s="25">
        <v>3</v>
      </c>
      <c r="M32" s="25">
        <v>3</v>
      </c>
      <c r="N32" s="27">
        <f t="shared" si="0"/>
        <v>28.4</v>
      </c>
      <c r="O32" s="14">
        <f t="shared" si="1"/>
        <v>2.84</v>
      </c>
    </row>
    <row r="33" spans="1:15" ht="15.75">
      <c r="A33" s="3">
        <v>29</v>
      </c>
      <c r="B33" s="1"/>
      <c r="C33" s="2"/>
      <c r="D33" s="25">
        <v>3</v>
      </c>
      <c r="E33" s="25">
        <v>3</v>
      </c>
      <c r="F33" s="25">
        <v>3</v>
      </c>
      <c r="G33" s="25">
        <v>1</v>
      </c>
      <c r="H33" s="25">
        <v>3</v>
      </c>
      <c r="I33" s="25">
        <v>2.5</v>
      </c>
      <c r="J33" s="25">
        <v>2</v>
      </c>
      <c r="K33" s="25">
        <v>2</v>
      </c>
      <c r="L33" s="25">
        <v>3</v>
      </c>
      <c r="M33" s="25">
        <v>3</v>
      </c>
      <c r="N33" s="27">
        <f t="shared" si="0"/>
        <v>25.5</v>
      </c>
      <c r="O33" s="14">
        <v>3</v>
      </c>
    </row>
    <row r="34" spans="1:15" ht="15.75">
      <c r="A34" s="7">
        <v>30</v>
      </c>
      <c r="B34" s="8"/>
      <c r="C34" s="9"/>
      <c r="D34" s="26">
        <v>3</v>
      </c>
      <c r="E34" s="26">
        <v>3</v>
      </c>
      <c r="F34" s="26">
        <v>3</v>
      </c>
      <c r="G34" s="26">
        <v>3</v>
      </c>
      <c r="H34" s="26">
        <v>2</v>
      </c>
      <c r="I34" s="26">
        <v>2.5</v>
      </c>
      <c r="J34" s="26">
        <v>2.6</v>
      </c>
      <c r="K34" s="26">
        <v>2</v>
      </c>
      <c r="L34" s="26">
        <v>3</v>
      </c>
      <c r="M34" s="26">
        <v>2.6</v>
      </c>
      <c r="N34" s="28">
        <f t="shared" si="0"/>
        <v>26.700000000000003</v>
      </c>
      <c r="O34" s="16">
        <f>AVERAGE(D34:M34)</f>
        <v>2.6700000000000004</v>
      </c>
    </row>
    <row r="35" spans="1:15" ht="15.75">
      <c r="A35" s="56" t="s">
        <v>16</v>
      </c>
      <c r="B35" s="57"/>
      <c r="C35" s="57"/>
      <c r="D35" s="17">
        <f aca="true" t="shared" si="3" ref="D35:K35">SUBTOTAL(109,D5:D34)</f>
        <v>76</v>
      </c>
      <c r="E35" s="17">
        <f t="shared" si="3"/>
        <v>74</v>
      </c>
      <c r="F35" s="17">
        <f t="shared" si="3"/>
        <v>73.3</v>
      </c>
      <c r="G35" s="17">
        <f t="shared" si="3"/>
        <v>72</v>
      </c>
      <c r="H35" s="17">
        <f t="shared" si="3"/>
        <v>78</v>
      </c>
      <c r="I35" s="17">
        <f t="shared" si="3"/>
        <v>67.5</v>
      </c>
      <c r="J35" s="17">
        <f t="shared" si="3"/>
        <v>70.30000000000001</v>
      </c>
      <c r="K35" s="17">
        <f t="shared" si="3"/>
        <v>60</v>
      </c>
      <c r="L35" s="42">
        <f>SUM(L5:L34)</f>
        <v>74</v>
      </c>
      <c r="M35" s="17">
        <f>SUBTOTAL(109,M5:M34)</f>
        <v>71.6</v>
      </c>
      <c r="N35" s="15">
        <f>SUBTOTAL(109,N5:N34)</f>
        <v>716.7000000000002</v>
      </c>
      <c r="O35" s="43">
        <f>AVERAGE(O5:O34)</f>
        <v>2.4039999999999995</v>
      </c>
    </row>
    <row r="36" spans="1:15" ht="14.25">
      <c r="A36" s="53" t="s">
        <v>27</v>
      </c>
      <c r="B36" s="54"/>
      <c r="C36" s="55"/>
      <c r="D36" s="45">
        <f aca="true" t="shared" si="4" ref="D36:M36">AVERAGE(D5:D34)</f>
        <v>2.533333333333333</v>
      </c>
      <c r="E36" s="45">
        <f t="shared" si="4"/>
        <v>2.466666666666667</v>
      </c>
      <c r="F36" s="45">
        <f t="shared" si="4"/>
        <v>2.4433333333333334</v>
      </c>
      <c r="G36" s="45">
        <f t="shared" si="4"/>
        <v>2.4</v>
      </c>
      <c r="H36" s="45">
        <f t="shared" si="4"/>
        <v>2.6</v>
      </c>
      <c r="I36" s="45">
        <f t="shared" si="4"/>
        <v>2.25</v>
      </c>
      <c r="J36" s="45">
        <f t="shared" si="4"/>
        <v>2.3433333333333337</v>
      </c>
      <c r="K36" s="45">
        <f t="shared" si="4"/>
        <v>2</v>
      </c>
      <c r="L36" s="45">
        <f t="shared" si="4"/>
        <v>2.466666666666667</v>
      </c>
      <c r="M36" s="45">
        <f t="shared" si="4"/>
        <v>2.3866666666666663</v>
      </c>
      <c r="N36" s="46">
        <f>AVERAGE(D36:M36)</f>
        <v>2.3890000000000002</v>
      </c>
      <c r="O36" s="44"/>
    </row>
  </sheetData>
  <sheetProtection/>
  <mergeCells count="8">
    <mergeCell ref="A36:C36"/>
    <mergeCell ref="A35:C35"/>
    <mergeCell ref="A1:O1"/>
    <mergeCell ref="A2:O2"/>
    <mergeCell ref="A3:O3"/>
    <mergeCell ref="Q1:AA1"/>
    <mergeCell ref="Q2:AA2"/>
    <mergeCell ref="Q3:AA3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36"/>
  <sheetViews>
    <sheetView rightToLeft="1" zoomScalePageLayoutView="0" workbookViewId="0" topLeftCell="D1">
      <selection activeCell="L5" sqref="L5"/>
    </sheetView>
  </sheetViews>
  <sheetFormatPr defaultColWidth="9.140625" defaultRowHeight="15"/>
  <cols>
    <col min="2" max="2" width="10.57421875" style="0" customWidth="1"/>
    <col min="3" max="3" width="28.57421875" style="0" customWidth="1"/>
    <col min="10" max="10" width="57.00390625" style="0" customWidth="1"/>
  </cols>
  <sheetData>
    <row r="1" spans="1:13" ht="31.5">
      <c r="A1" s="58" t="s">
        <v>23</v>
      </c>
      <c r="B1" s="59"/>
      <c r="C1" s="59"/>
      <c r="D1" s="59"/>
      <c r="E1" s="59"/>
      <c r="F1" s="59"/>
      <c r="G1" s="59"/>
      <c r="H1" s="60"/>
      <c r="J1" s="73" t="s">
        <v>24</v>
      </c>
      <c r="K1" s="74"/>
      <c r="L1" s="74"/>
      <c r="M1" s="74"/>
    </row>
    <row r="2" spans="1:13" ht="31.5">
      <c r="A2" s="61" t="s">
        <v>25</v>
      </c>
      <c r="B2" s="62"/>
      <c r="C2" s="62"/>
      <c r="D2" s="62"/>
      <c r="E2" s="62"/>
      <c r="F2" s="62"/>
      <c r="G2" s="62"/>
      <c r="H2" s="60"/>
      <c r="J2" s="67" t="s">
        <v>19</v>
      </c>
      <c r="K2" s="67"/>
      <c r="L2" s="67"/>
      <c r="M2" s="67"/>
    </row>
    <row r="3" spans="1:13" ht="31.5">
      <c r="A3" s="63" t="s">
        <v>14</v>
      </c>
      <c r="B3" s="64"/>
      <c r="C3" s="64"/>
      <c r="D3" s="64"/>
      <c r="E3" s="64"/>
      <c r="F3" s="64"/>
      <c r="G3" s="64"/>
      <c r="H3" s="60"/>
      <c r="J3" s="68" t="s">
        <v>18</v>
      </c>
      <c r="K3" s="68"/>
      <c r="L3" s="68"/>
      <c r="M3" s="68"/>
    </row>
    <row r="4" spans="1:13" ht="15.75">
      <c r="A4" s="4" t="s">
        <v>0</v>
      </c>
      <c r="B4" s="5" t="s">
        <v>1</v>
      </c>
      <c r="C4" s="5" t="s">
        <v>2</v>
      </c>
      <c r="D4" s="5" t="s">
        <v>4</v>
      </c>
      <c r="E4" s="5" t="s">
        <v>6</v>
      </c>
      <c r="F4" s="5" t="s">
        <v>7</v>
      </c>
      <c r="G4" s="13" t="s">
        <v>16</v>
      </c>
      <c r="H4" s="6" t="s">
        <v>13</v>
      </c>
      <c r="J4" s="36" t="s">
        <v>17</v>
      </c>
      <c r="K4" s="36" t="s">
        <v>4</v>
      </c>
      <c r="L4" s="36" t="s">
        <v>6</v>
      </c>
      <c r="M4" s="36" t="s">
        <v>7</v>
      </c>
    </row>
    <row r="5" spans="1:13" ht="19.5" customHeight="1">
      <c r="A5" s="3">
        <v>1</v>
      </c>
      <c r="B5" s="1"/>
      <c r="C5" s="2"/>
      <c r="D5" s="25">
        <v>3</v>
      </c>
      <c r="E5" s="25">
        <v>2</v>
      </c>
      <c r="F5" s="25">
        <v>3</v>
      </c>
      <c r="G5" s="27">
        <f aca="true" t="shared" si="0" ref="G5:G34">SUM(D5:F5)</f>
        <v>8</v>
      </c>
      <c r="H5" s="14">
        <f aca="true" t="shared" si="1" ref="H5:H32">AVERAGE(D5:F5)</f>
        <v>2.6666666666666665</v>
      </c>
      <c r="J5" s="37" t="s">
        <v>28</v>
      </c>
      <c r="K5" s="33">
        <v>3</v>
      </c>
      <c r="L5" s="33">
        <v>2</v>
      </c>
      <c r="M5" s="33">
        <v>2</v>
      </c>
    </row>
    <row r="6" spans="1:13" ht="19.5" customHeight="1">
      <c r="A6" s="3">
        <v>2</v>
      </c>
      <c r="B6" s="1"/>
      <c r="C6" s="2"/>
      <c r="D6" s="25">
        <v>2</v>
      </c>
      <c r="E6" s="25">
        <v>2</v>
      </c>
      <c r="F6" s="25">
        <v>2</v>
      </c>
      <c r="G6" s="27">
        <f t="shared" si="0"/>
        <v>6</v>
      </c>
      <c r="H6" s="14">
        <f t="shared" si="1"/>
        <v>2</v>
      </c>
      <c r="J6" s="38" t="s">
        <v>29</v>
      </c>
      <c r="K6" s="25">
        <v>2</v>
      </c>
      <c r="L6" s="25">
        <v>3</v>
      </c>
      <c r="M6" s="29"/>
    </row>
    <row r="7" spans="1:13" ht="19.5" customHeight="1">
      <c r="A7" s="3">
        <v>3</v>
      </c>
      <c r="B7" s="1"/>
      <c r="C7" s="2"/>
      <c r="D7" s="25">
        <v>3</v>
      </c>
      <c r="E7" s="25">
        <v>3</v>
      </c>
      <c r="F7" s="25">
        <v>3</v>
      </c>
      <c r="G7" s="27">
        <f t="shared" si="0"/>
        <v>9</v>
      </c>
      <c r="H7" s="14">
        <f t="shared" si="1"/>
        <v>3</v>
      </c>
      <c r="J7" s="37" t="s">
        <v>30</v>
      </c>
      <c r="K7" s="33">
        <v>3</v>
      </c>
      <c r="L7" s="29"/>
      <c r="M7" s="33">
        <v>3</v>
      </c>
    </row>
    <row r="8" spans="1:13" ht="19.5" customHeight="1">
      <c r="A8" s="3">
        <v>4</v>
      </c>
      <c r="B8" s="1"/>
      <c r="C8" s="2"/>
      <c r="D8" s="25">
        <v>2</v>
      </c>
      <c r="E8" s="25">
        <v>2</v>
      </c>
      <c r="F8" s="25">
        <v>2</v>
      </c>
      <c r="G8" s="27">
        <f t="shared" si="0"/>
        <v>6</v>
      </c>
      <c r="H8" s="14">
        <f t="shared" si="1"/>
        <v>2</v>
      </c>
      <c r="J8" s="37" t="s">
        <v>31</v>
      </c>
      <c r="K8" s="25">
        <v>2</v>
      </c>
      <c r="L8" s="25">
        <v>2</v>
      </c>
      <c r="M8" s="33">
        <v>3</v>
      </c>
    </row>
    <row r="9" spans="1:13" ht="21.75">
      <c r="A9" s="3">
        <v>5</v>
      </c>
      <c r="B9" s="1"/>
      <c r="C9" s="2"/>
      <c r="D9" s="25">
        <v>2</v>
      </c>
      <c r="E9" s="25">
        <v>2</v>
      </c>
      <c r="F9" s="25">
        <v>2</v>
      </c>
      <c r="G9" s="27">
        <f t="shared" si="0"/>
        <v>6</v>
      </c>
      <c r="H9" s="14">
        <f t="shared" si="1"/>
        <v>2</v>
      </c>
      <c r="J9" s="39" t="s">
        <v>20</v>
      </c>
      <c r="K9" s="40">
        <f>AVERAGE(K5:K8)</f>
        <v>2.5</v>
      </c>
      <c r="L9" s="40">
        <f>AVERAGE(L5:L8)</f>
        <v>2.3333333333333335</v>
      </c>
      <c r="M9" s="40">
        <f>AVERAGE(M5:M8)</f>
        <v>2.6666666666666665</v>
      </c>
    </row>
    <row r="10" spans="1:8" ht="15.75">
      <c r="A10" s="3">
        <v>6</v>
      </c>
      <c r="B10" s="1"/>
      <c r="C10" s="2"/>
      <c r="D10" s="25">
        <v>3</v>
      </c>
      <c r="E10" s="25">
        <v>3</v>
      </c>
      <c r="F10" s="25">
        <v>3</v>
      </c>
      <c r="G10" s="27">
        <f t="shared" si="0"/>
        <v>9</v>
      </c>
      <c r="H10" s="14">
        <f t="shared" si="1"/>
        <v>3</v>
      </c>
    </row>
    <row r="11" spans="1:8" ht="15.75">
      <c r="A11" s="3">
        <v>7</v>
      </c>
      <c r="B11" s="1"/>
      <c r="C11" s="2"/>
      <c r="D11" s="25">
        <v>2</v>
      </c>
      <c r="E11" s="25">
        <v>2</v>
      </c>
      <c r="F11" s="25">
        <v>3</v>
      </c>
      <c r="G11" s="27">
        <f t="shared" si="0"/>
        <v>7</v>
      </c>
      <c r="H11" s="14">
        <f t="shared" si="1"/>
        <v>2.3333333333333335</v>
      </c>
    </row>
    <row r="12" spans="1:8" ht="15.75">
      <c r="A12" s="3">
        <v>8</v>
      </c>
      <c r="B12" s="1"/>
      <c r="C12" s="2"/>
      <c r="D12" s="25">
        <v>3</v>
      </c>
      <c r="E12" s="25">
        <v>3</v>
      </c>
      <c r="F12" s="25">
        <v>3</v>
      </c>
      <c r="G12" s="27">
        <f t="shared" si="0"/>
        <v>9</v>
      </c>
      <c r="H12" s="14">
        <f t="shared" si="1"/>
        <v>3</v>
      </c>
    </row>
    <row r="13" spans="1:8" ht="15.75">
      <c r="A13" s="3">
        <v>9</v>
      </c>
      <c r="B13" s="1"/>
      <c r="C13" s="2"/>
      <c r="D13" s="25">
        <v>2</v>
      </c>
      <c r="E13" s="25">
        <v>2</v>
      </c>
      <c r="F13" s="25">
        <v>2</v>
      </c>
      <c r="G13" s="27">
        <f t="shared" si="0"/>
        <v>6</v>
      </c>
      <c r="H13" s="14">
        <f t="shared" si="1"/>
        <v>2</v>
      </c>
    </row>
    <row r="14" spans="1:8" ht="15.75">
      <c r="A14" s="3">
        <v>10</v>
      </c>
      <c r="B14" s="1"/>
      <c r="C14" s="2"/>
      <c r="D14" s="25">
        <v>3</v>
      </c>
      <c r="E14" s="25">
        <v>3</v>
      </c>
      <c r="F14" s="25">
        <v>3</v>
      </c>
      <c r="G14" s="27">
        <f t="shared" si="0"/>
        <v>9</v>
      </c>
      <c r="H14" s="14">
        <f t="shared" si="1"/>
        <v>3</v>
      </c>
    </row>
    <row r="15" spans="1:8" ht="15.75">
      <c r="A15" s="3">
        <v>11</v>
      </c>
      <c r="B15" s="1"/>
      <c r="C15" s="2"/>
      <c r="D15" s="25">
        <v>2</v>
      </c>
      <c r="E15" s="25">
        <v>2</v>
      </c>
      <c r="F15" s="25">
        <v>3</v>
      </c>
      <c r="G15" s="27">
        <f t="shared" si="0"/>
        <v>7</v>
      </c>
      <c r="H15" s="14">
        <f t="shared" si="1"/>
        <v>2.3333333333333335</v>
      </c>
    </row>
    <row r="16" spans="1:8" ht="15.75">
      <c r="A16" s="3">
        <v>12</v>
      </c>
      <c r="B16" s="1"/>
      <c r="C16" s="2"/>
      <c r="D16" s="25">
        <v>3</v>
      </c>
      <c r="E16" s="25">
        <v>3</v>
      </c>
      <c r="F16" s="25">
        <v>3</v>
      </c>
      <c r="G16" s="27">
        <f t="shared" si="0"/>
        <v>9</v>
      </c>
      <c r="H16" s="14">
        <f t="shared" si="1"/>
        <v>3</v>
      </c>
    </row>
    <row r="17" spans="1:8" ht="15.75">
      <c r="A17" s="3">
        <v>13</v>
      </c>
      <c r="B17" s="1"/>
      <c r="C17" s="2"/>
      <c r="D17" s="25">
        <v>2</v>
      </c>
      <c r="E17" s="25">
        <v>2</v>
      </c>
      <c r="F17" s="25">
        <v>3</v>
      </c>
      <c r="G17" s="27">
        <f t="shared" si="0"/>
        <v>7</v>
      </c>
      <c r="H17" s="14">
        <f t="shared" si="1"/>
        <v>2.3333333333333335</v>
      </c>
    </row>
    <row r="18" spans="1:8" ht="15.75">
      <c r="A18" s="3">
        <v>14</v>
      </c>
      <c r="B18" s="1"/>
      <c r="C18" s="2"/>
      <c r="D18" s="25">
        <v>3</v>
      </c>
      <c r="E18" s="25">
        <v>3</v>
      </c>
      <c r="F18" s="25">
        <v>2</v>
      </c>
      <c r="G18" s="27">
        <f t="shared" si="0"/>
        <v>8</v>
      </c>
      <c r="H18" s="14">
        <f t="shared" si="1"/>
        <v>2.6666666666666665</v>
      </c>
    </row>
    <row r="19" spans="1:8" ht="15.75">
      <c r="A19" s="3">
        <v>15</v>
      </c>
      <c r="B19" s="1"/>
      <c r="C19" s="2"/>
      <c r="D19" s="25">
        <v>2</v>
      </c>
      <c r="E19" s="25">
        <v>2</v>
      </c>
      <c r="F19" s="25">
        <v>3</v>
      </c>
      <c r="G19" s="27">
        <f t="shared" si="0"/>
        <v>7</v>
      </c>
      <c r="H19" s="14">
        <f t="shared" si="1"/>
        <v>2.3333333333333335</v>
      </c>
    </row>
    <row r="20" spans="1:8" ht="15.75">
      <c r="A20" s="3">
        <v>16</v>
      </c>
      <c r="B20" s="1"/>
      <c r="C20" s="2"/>
      <c r="D20" s="25">
        <v>2</v>
      </c>
      <c r="E20" s="25">
        <v>2</v>
      </c>
      <c r="F20" s="25">
        <v>2</v>
      </c>
      <c r="G20" s="27">
        <f t="shared" si="0"/>
        <v>6</v>
      </c>
      <c r="H20" s="14">
        <f t="shared" si="1"/>
        <v>2</v>
      </c>
    </row>
    <row r="21" spans="1:8" ht="15.75">
      <c r="A21" s="3">
        <v>17</v>
      </c>
      <c r="B21" s="1"/>
      <c r="C21" s="2"/>
      <c r="D21" s="25">
        <v>2</v>
      </c>
      <c r="E21" s="25">
        <v>2</v>
      </c>
      <c r="F21" s="25">
        <v>2</v>
      </c>
      <c r="G21" s="27">
        <f t="shared" si="0"/>
        <v>6</v>
      </c>
      <c r="H21" s="14">
        <f t="shared" si="1"/>
        <v>2</v>
      </c>
    </row>
    <row r="22" spans="1:8" ht="15.75">
      <c r="A22" s="3">
        <v>18</v>
      </c>
      <c r="B22" s="1"/>
      <c r="C22" s="2"/>
      <c r="D22" s="25">
        <v>3</v>
      </c>
      <c r="E22" s="25">
        <v>5</v>
      </c>
      <c r="F22" s="25">
        <v>3</v>
      </c>
      <c r="G22" s="27">
        <f t="shared" si="0"/>
        <v>11</v>
      </c>
      <c r="H22" s="14">
        <f t="shared" si="1"/>
        <v>3.6666666666666665</v>
      </c>
    </row>
    <row r="23" spans="1:8" ht="15.75">
      <c r="A23" s="3">
        <v>19</v>
      </c>
      <c r="B23" s="1"/>
      <c r="C23" s="2"/>
      <c r="D23" s="25">
        <v>2</v>
      </c>
      <c r="E23" s="25">
        <v>2</v>
      </c>
      <c r="F23" s="25">
        <v>2</v>
      </c>
      <c r="G23" s="27">
        <f t="shared" si="0"/>
        <v>6</v>
      </c>
      <c r="H23" s="14">
        <f t="shared" si="1"/>
        <v>2</v>
      </c>
    </row>
    <row r="24" spans="1:8" ht="15.75">
      <c r="A24" s="3">
        <v>20</v>
      </c>
      <c r="B24" s="1"/>
      <c r="C24" s="2"/>
      <c r="D24" s="25">
        <v>2</v>
      </c>
      <c r="E24" s="25">
        <v>2</v>
      </c>
      <c r="F24" s="25">
        <v>3</v>
      </c>
      <c r="G24" s="27">
        <f t="shared" si="0"/>
        <v>7</v>
      </c>
      <c r="H24" s="14">
        <f t="shared" si="1"/>
        <v>2.3333333333333335</v>
      </c>
    </row>
    <row r="25" spans="1:8" ht="15.75">
      <c r="A25" s="3">
        <v>21</v>
      </c>
      <c r="B25" s="1"/>
      <c r="C25" s="2"/>
      <c r="D25" s="25">
        <v>2</v>
      </c>
      <c r="E25" s="25">
        <v>2</v>
      </c>
      <c r="F25" s="25">
        <v>2</v>
      </c>
      <c r="G25" s="27">
        <f t="shared" si="0"/>
        <v>6</v>
      </c>
      <c r="H25" s="14">
        <f t="shared" si="1"/>
        <v>2</v>
      </c>
    </row>
    <row r="26" spans="1:8" ht="15.75">
      <c r="A26" s="3">
        <v>22</v>
      </c>
      <c r="B26" s="1"/>
      <c r="C26" s="2"/>
      <c r="D26" s="25">
        <v>3</v>
      </c>
      <c r="E26" s="25">
        <v>3</v>
      </c>
      <c r="F26" s="25">
        <v>3</v>
      </c>
      <c r="G26" s="27">
        <f t="shared" si="0"/>
        <v>9</v>
      </c>
      <c r="H26" s="14">
        <f t="shared" si="1"/>
        <v>3</v>
      </c>
    </row>
    <row r="27" spans="1:8" ht="15.75">
      <c r="A27" s="10">
        <v>23</v>
      </c>
      <c r="B27" s="11"/>
      <c r="C27" s="12"/>
      <c r="D27" s="25">
        <v>2</v>
      </c>
      <c r="E27" s="25">
        <v>2</v>
      </c>
      <c r="F27" s="25">
        <v>3</v>
      </c>
      <c r="G27" s="27">
        <f t="shared" si="0"/>
        <v>7</v>
      </c>
      <c r="H27" s="14">
        <f t="shared" si="1"/>
        <v>2.3333333333333335</v>
      </c>
    </row>
    <row r="28" spans="1:8" ht="15.75">
      <c r="A28" s="10">
        <v>24</v>
      </c>
      <c r="B28" s="11"/>
      <c r="C28" s="12"/>
      <c r="D28" s="25">
        <v>3</v>
      </c>
      <c r="E28" s="25">
        <v>2</v>
      </c>
      <c r="F28" s="25">
        <v>2</v>
      </c>
      <c r="G28" s="27">
        <f t="shared" si="0"/>
        <v>7</v>
      </c>
      <c r="H28" s="14">
        <f t="shared" si="1"/>
        <v>2.3333333333333335</v>
      </c>
    </row>
    <row r="29" spans="1:8" ht="15.75">
      <c r="A29" s="10">
        <v>25</v>
      </c>
      <c r="B29" s="11"/>
      <c r="C29" s="12"/>
      <c r="D29" s="25">
        <v>3</v>
      </c>
      <c r="E29" s="25">
        <v>3</v>
      </c>
      <c r="F29" s="25">
        <v>3</v>
      </c>
      <c r="G29" s="27">
        <f t="shared" si="0"/>
        <v>9</v>
      </c>
      <c r="H29" s="14">
        <f t="shared" si="1"/>
        <v>3</v>
      </c>
    </row>
    <row r="30" spans="1:8" ht="15.75">
      <c r="A30" s="10">
        <v>26</v>
      </c>
      <c r="B30" s="11"/>
      <c r="C30" s="12"/>
      <c r="D30" s="25">
        <v>2</v>
      </c>
      <c r="E30" s="25">
        <v>2</v>
      </c>
      <c r="F30" s="25">
        <v>3</v>
      </c>
      <c r="G30" s="27">
        <f t="shared" si="0"/>
        <v>7</v>
      </c>
      <c r="H30" s="14">
        <f t="shared" si="1"/>
        <v>2.3333333333333335</v>
      </c>
    </row>
    <row r="31" spans="1:8" ht="15.75">
      <c r="A31" s="10">
        <v>27</v>
      </c>
      <c r="B31" s="11"/>
      <c r="C31" s="12"/>
      <c r="D31" s="25">
        <v>2</v>
      </c>
      <c r="E31" s="25">
        <v>2</v>
      </c>
      <c r="F31" s="25">
        <v>2</v>
      </c>
      <c r="G31" s="27">
        <f t="shared" si="0"/>
        <v>6</v>
      </c>
      <c r="H31" s="14">
        <f t="shared" si="1"/>
        <v>2</v>
      </c>
    </row>
    <row r="32" spans="1:8" ht="15.75">
      <c r="A32" s="10">
        <v>28</v>
      </c>
      <c r="B32" s="11"/>
      <c r="C32" s="12"/>
      <c r="D32" s="25">
        <v>3</v>
      </c>
      <c r="E32" s="25">
        <v>3</v>
      </c>
      <c r="F32" s="25">
        <v>3</v>
      </c>
      <c r="G32" s="27">
        <f t="shared" si="0"/>
        <v>9</v>
      </c>
      <c r="H32" s="14">
        <f t="shared" si="1"/>
        <v>3</v>
      </c>
    </row>
    <row r="33" spans="1:8" ht="15.75">
      <c r="A33" s="3">
        <v>29</v>
      </c>
      <c r="B33" s="1"/>
      <c r="C33" s="2"/>
      <c r="D33" s="25">
        <v>3</v>
      </c>
      <c r="E33" s="25">
        <v>1</v>
      </c>
      <c r="F33" s="25">
        <v>3</v>
      </c>
      <c r="G33" s="27">
        <f t="shared" si="0"/>
        <v>7</v>
      </c>
      <c r="H33" s="14">
        <v>3</v>
      </c>
    </row>
    <row r="34" spans="1:8" ht="15.75">
      <c r="A34" s="7">
        <v>30</v>
      </c>
      <c r="B34" s="8"/>
      <c r="C34" s="9"/>
      <c r="D34" s="26">
        <v>3</v>
      </c>
      <c r="E34" s="26">
        <v>3</v>
      </c>
      <c r="F34" s="26">
        <v>3</v>
      </c>
      <c r="G34" s="28">
        <f t="shared" si="0"/>
        <v>9</v>
      </c>
      <c r="H34" s="16">
        <f>AVERAGE(D34:F34)</f>
        <v>3</v>
      </c>
    </row>
    <row r="35" spans="1:8" ht="15.75">
      <c r="A35" s="69" t="s">
        <v>16</v>
      </c>
      <c r="B35" s="70"/>
      <c r="C35" s="70"/>
      <c r="D35" s="17">
        <f>SUBTOTAL(109,D5:D34)</f>
        <v>74</v>
      </c>
      <c r="E35" s="17">
        <f>SUBTOTAL(109,E5:E34)</f>
        <v>72</v>
      </c>
      <c r="F35" s="17">
        <f>SUBTOTAL(109,F5:F34)</f>
        <v>79</v>
      </c>
      <c r="G35" s="15">
        <f>SUBTOTAL(109,G5:G34)</f>
        <v>225</v>
      </c>
      <c r="H35" s="20">
        <f>AVERAGE(H5:H34)</f>
        <v>2.5222222222222226</v>
      </c>
    </row>
    <row r="36" spans="1:8" ht="15.75">
      <c r="A36" s="53" t="s">
        <v>12</v>
      </c>
      <c r="B36" s="71"/>
      <c r="C36" s="72"/>
      <c r="D36" s="18">
        <f>AVERAGE(D5:D34)</f>
        <v>2.466666666666667</v>
      </c>
      <c r="E36" s="18">
        <f>AVERAGE(E5:E34)</f>
        <v>2.4</v>
      </c>
      <c r="F36" s="18">
        <f>AVERAGE(F5:F34)</f>
        <v>2.6333333333333333</v>
      </c>
      <c r="G36" s="21">
        <f>AVERAGE(D36:F36)</f>
        <v>2.5</v>
      </c>
      <c r="H36" s="19"/>
    </row>
  </sheetData>
  <sheetProtection/>
  <mergeCells count="8">
    <mergeCell ref="A35:C35"/>
    <mergeCell ref="A36:C36"/>
    <mergeCell ref="A1:H1"/>
    <mergeCell ref="A2:H2"/>
    <mergeCell ref="A3:H3"/>
    <mergeCell ref="J1:M1"/>
    <mergeCell ref="J2:M2"/>
    <mergeCell ref="J3:M3"/>
  </mergeCells>
  <conditionalFormatting sqref="D36:F36">
    <cfRule type="cellIs" priority="1" dxfId="0" operator="notEqual">
      <formula>3.1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</dc:creator>
  <cp:keywords/>
  <dc:description/>
  <cp:lastModifiedBy>sayed</cp:lastModifiedBy>
  <dcterms:created xsi:type="dcterms:W3CDTF">2014-09-04T16:22:59Z</dcterms:created>
  <dcterms:modified xsi:type="dcterms:W3CDTF">2014-11-13T17:44:54Z</dcterms:modified>
  <cp:category/>
  <cp:version/>
  <cp:contentType/>
  <cp:contentStatus/>
</cp:coreProperties>
</file>