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7788" activeTab="3"/>
  </bookViews>
  <sheets>
    <sheet name="357روض" sheetId="6" r:id="rId1"/>
    <sheet name="459روض" sheetId="1" r:id="rId2"/>
    <sheet name="508 ترب" sheetId="7" r:id="rId3"/>
    <sheet name="Sheet2" sheetId="8" r:id="rId4"/>
  </sheets>
  <externalReferences>
    <externalReference r:id="rId5"/>
  </externalReferences>
  <definedNames>
    <definedName name="_GoBack" localSheetId="0">'357روض'!#REF!</definedName>
    <definedName name="_GoBack" localSheetId="1">'459روض'!#REF!</definedName>
  </definedNames>
  <calcPr calcId="125725"/>
</workbook>
</file>

<file path=xl/calcChain.xml><?xml version="1.0" encoding="utf-8"?>
<calcChain xmlns="http://schemas.openxmlformats.org/spreadsheetml/2006/main">
  <c r="L36" i="8"/>
  <c r="K36"/>
  <c r="J36"/>
  <c r="I36"/>
  <c r="H36"/>
  <c r="G36"/>
  <c r="F36"/>
  <c r="E36"/>
  <c r="D36"/>
  <c r="M36" s="1"/>
  <c r="L35"/>
  <c r="K35"/>
  <c r="J35"/>
  <c r="I35"/>
  <c r="H35"/>
  <c r="G35"/>
  <c r="F35"/>
  <c r="E35"/>
  <c r="D35"/>
  <c r="N34"/>
  <c r="M34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Y22"/>
  <c r="X22"/>
  <c r="W22"/>
  <c r="V22"/>
  <c r="U22"/>
  <c r="T22"/>
  <c r="S22"/>
  <c r="R22"/>
  <c r="Q22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N35" s="1"/>
  <c r="M5"/>
  <c r="M35" s="1"/>
  <c r="G36" i="7"/>
  <c r="F36"/>
  <c r="E36"/>
  <c r="D36"/>
  <c r="H36" s="1"/>
  <c r="G35"/>
  <c r="F35"/>
  <c r="E35"/>
  <c r="D35"/>
  <c r="I34"/>
  <c r="H34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O8"/>
  <c r="N8"/>
  <c r="M8"/>
  <c r="L8"/>
  <c r="I8"/>
  <c r="H8"/>
  <c r="I7"/>
  <c r="H7"/>
  <c r="I6"/>
  <c r="H6"/>
  <c r="I5"/>
  <c r="I35" s="1"/>
  <c r="H5"/>
  <c r="H35" s="1"/>
  <c r="R54" i="1"/>
  <c r="S54"/>
  <c r="T54"/>
  <c r="U54"/>
  <c r="V54"/>
  <c r="W54"/>
  <c r="X54"/>
  <c r="Y54"/>
  <c r="Z54"/>
  <c r="AA54"/>
  <c r="K20"/>
  <c r="K24"/>
  <c r="N35" i="6"/>
  <c r="M35"/>
  <c r="M34"/>
  <c r="N33"/>
  <c r="M33"/>
  <c r="N32"/>
  <c r="M32"/>
  <c r="N31"/>
  <c r="M31"/>
  <c r="N30"/>
  <c r="M30"/>
  <c r="N29"/>
  <c r="M29"/>
  <c r="N27"/>
  <c r="M27"/>
  <c r="N26"/>
  <c r="M26"/>
  <c r="N25"/>
  <c r="M25"/>
  <c r="N23"/>
  <c r="M23"/>
  <c r="N22"/>
  <c r="M22"/>
  <c r="N21"/>
  <c r="M21"/>
  <c r="Y14"/>
  <c r="X14"/>
  <c r="W14"/>
  <c r="V14"/>
  <c r="U14"/>
  <c r="T14"/>
  <c r="S14"/>
  <c r="R14"/>
  <c r="Q14"/>
  <c r="L20"/>
  <c r="K20"/>
  <c r="K24"/>
  <c r="J20"/>
  <c r="J24"/>
  <c r="I20"/>
  <c r="I24"/>
  <c r="I28"/>
  <c r="I36"/>
  <c r="H20"/>
  <c r="H24"/>
  <c r="H28"/>
  <c r="G20"/>
  <c r="G24"/>
  <c r="G28"/>
  <c r="F20"/>
  <c r="F24"/>
  <c r="E20"/>
  <c r="E24"/>
  <c r="D20"/>
  <c r="D24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L20" i="1"/>
  <c r="L24"/>
  <c r="L28"/>
  <c r="J20"/>
  <c r="J24"/>
  <c r="D20"/>
  <c r="D24"/>
  <c r="E20"/>
  <c r="I20"/>
  <c r="I24"/>
  <c r="H20"/>
  <c r="H24"/>
  <c r="G20"/>
  <c r="G24"/>
  <c r="M20"/>
  <c r="M24"/>
  <c r="F20"/>
  <c r="F24"/>
  <c r="N6"/>
  <c r="O7"/>
  <c r="O8"/>
  <c r="O9"/>
  <c r="O10"/>
  <c r="O11"/>
  <c r="O12"/>
  <c r="O13"/>
  <c r="O14"/>
  <c r="O15"/>
  <c r="O16"/>
  <c r="O17"/>
  <c r="O18"/>
  <c r="O19"/>
  <c r="O21"/>
  <c r="O22"/>
  <c r="O23"/>
  <c r="O25"/>
  <c r="O26"/>
  <c r="O27"/>
  <c r="O29"/>
  <c r="O30"/>
  <c r="O31"/>
  <c r="O32"/>
  <c r="O33"/>
  <c r="O35"/>
  <c r="N7"/>
  <c r="N8"/>
  <c r="N9"/>
  <c r="N10"/>
  <c r="N11"/>
  <c r="N12"/>
  <c r="N13"/>
  <c r="N14"/>
  <c r="N15"/>
  <c r="N16"/>
  <c r="N17"/>
  <c r="N18"/>
  <c r="N19"/>
  <c r="N21"/>
  <c r="N22"/>
  <c r="N23"/>
  <c r="N25"/>
  <c r="N26"/>
  <c r="N27"/>
  <c r="N29"/>
  <c r="N30"/>
  <c r="N31"/>
  <c r="N32"/>
  <c r="N33"/>
  <c r="N34"/>
  <c r="N35"/>
  <c r="O6"/>
  <c r="N20"/>
  <c r="D37" i="6"/>
  <c r="D36"/>
  <c r="K28"/>
  <c r="K36"/>
  <c r="H36"/>
  <c r="E28"/>
  <c r="E37"/>
  <c r="J28"/>
  <c r="J36"/>
  <c r="G37"/>
  <c r="I37"/>
  <c r="F28"/>
  <c r="F36"/>
  <c r="M20"/>
  <c r="L24"/>
  <c r="N24"/>
  <c r="G36"/>
  <c r="J37"/>
  <c r="K37"/>
  <c r="H37"/>
  <c r="N20"/>
  <c r="F37"/>
  <c r="L28"/>
  <c r="L37"/>
  <c r="M24"/>
  <c r="M36"/>
  <c r="N28"/>
  <c r="N36"/>
  <c r="M28"/>
  <c r="E36"/>
  <c r="L36"/>
  <c r="M37"/>
  <c r="L36" i="1"/>
  <c r="J28"/>
  <c r="J37"/>
  <c r="J36"/>
  <c r="L37"/>
  <c r="G28"/>
  <c r="G37"/>
  <c r="H28"/>
  <c r="H36"/>
  <c r="I28"/>
  <c r="I36"/>
  <c r="I37"/>
  <c r="F36"/>
  <c r="F28"/>
  <c r="F37"/>
  <c r="D37"/>
  <c r="D36"/>
  <c r="M28"/>
  <c r="M36"/>
  <c r="M37"/>
  <c r="K36"/>
  <c r="K37"/>
  <c r="E24"/>
  <c r="O20"/>
  <c r="G36"/>
  <c r="H37"/>
  <c r="N24"/>
  <c r="O24"/>
  <c r="E28"/>
  <c r="N28"/>
  <c r="O28"/>
  <c r="E36"/>
  <c r="E37"/>
  <c r="N37"/>
  <c r="O36"/>
  <c r="N36"/>
</calcChain>
</file>

<file path=xl/sharedStrings.xml><?xml version="1.0" encoding="utf-8"?>
<sst xmlns="http://schemas.openxmlformats.org/spreadsheetml/2006/main" count="203" uniqueCount="104">
  <si>
    <t>ت</t>
  </si>
  <si>
    <t>الرقم الجامعي</t>
  </si>
  <si>
    <t>الاسم</t>
  </si>
  <si>
    <t>الأولي</t>
  </si>
  <si>
    <t>الثانية</t>
  </si>
  <si>
    <t>الثالثة</t>
  </si>
  <si>
    <t>الرابعة</t>
  </si>
  <si>
    <t>الخامسة</t>
  </si>
  <si>
    <t>السادسة</t>
  </si>
  <si>
    <t>السابعة</t>
  </si>
  <si>
    <t>التاسعة</t>
  </si>
  <si>
    <t>العاشرة</t>
  </si>
  <si>
    <t xml:space="preserve">متوسط كل طالب </t>
  </si>
  <si>
    <t xml:space="preserve">أستاذ المقرر : </t>
  </si>
  <si>
    <t xml:space="preserve">الفصل الدراسي :                                         رقم الشعبة :                      عدد الطلبة : </t>
  </si>
  <si>
    <t>المجموع</t>
  </si>
  <si>
    <t xml:space="preserve">متوسط كل مصفوفة </t>
  </si>
  <si>
    <t>المحكات</t>
  </si>
  <si>
    <t xml:space="preserve">التاسعة </t>
  </si>
  <si>
    <t xml:space="preserve">الفصل الدراسي :                     رقم الشعبة :                </t>
  </si>
  <si>
    <t>تسلسل الطالب :</t>
  </si>
  <si>
    <t xml:space="preserve">المتوسط </t>
  </si>
  <si>
    <t>رقم ورمز المقرر :                                          اسم المقرر :</t>
  </si>
  <si>
    <t xml:space="preserve"> المهمة الأولى : تخطيط الدرس </t>
  </si>
  <si>
    <t>1.1 أهداف الدرس (3)</t>
  </si>
  <si>
    <t>1.2 نواتج التعلم ( 1 ، 2، 3 ، 4 ، 6 )</t>
  </si>
  <si>
    <t>1.3استراتيجيات التدريس (2، 3 ، 10 )</t>
  </si>
  <si>
    <t>1.4أنشطة التدريس (2، 3 ، 10 )</t>
  </si>
  <si>
    <t>1.5دمج التقنية  (3 ، 5 ، 9 )</t>
  </si>
  <si>
    <t>1.6استراتيجيات التقييم  ( 7 ، 10 )</t>
  </si>
  <si>
    <t>1.7إدارة الوقت ( 3 ، 6)</t>
  </si>
  <si>
    <t>المهمة الثانية : التفكر في تعلم التلاميذ</t>
  </si>
  <si>
    <t>2.2الأهداف غير المتحققة ( 7)</t>
  </si>
  <si>
    <t>3.1 الخطوات التالية ( 3 ، 7 ، 10 )</t>
  </si>
  <si>
    <t>3.2إعادة التدريس ( 3، 7 ، 8 ، 10)</t>
  </si>
  <si>
    <t xml:space="preserve">رقم ورمز المقرر :                       اسم المقرر : </t>
  </si>
  <si>
    <t>المهمة الأولى: سياق التعلم</t>
  </si>
  <si>
    <t>المهمة الثانية: التخطيط لوحدة تدريسية</t>
  </si>
  <si>
    <t>المهمة الثالثة: التخطيط لدرس واحد</t>
  </si>
  <si>
    <t>3.4أنشطة التدريس (2 ، 3، 10 )</t>
  </si>
  <si>
    <t>3.5دمج التقنية  (3 ، 5 ، 9 )</t>
  </si>
  <si>
    <t>3.6استراتيجيات التقييم  ( 7 ، 10 )</t>
  </si>
  <si>
    <t>3.7إدارة الوقت ( 3 ، 6)</t>
  </si>
  <si>
    <t>المهمة الرابعة: تدريس درس منفرد</t>
  </si>
  <si>
    <t xml:space="preserve">          أ- تنفيذ الدرس</t>
  </si>
  <si>
    <t>1.أ.4  انخراط التلاميذ ( 3 ، 4 ، 6 )</t>
  </si>
  <si>
    <t>2.أ.4 متابعة تعلم التلاميذ ( 3 ، 4 ، 7 ، 8)</t>
  </si>
  <si>
    <t xml:space="preserve">         ب التفكر بالدرس</t>
  </si>
  <si>
    <t>1.ب.4 الأهداف المتحققة ( 7 )</t>
  </si>
  <si>
    <t>2.ب.4 الأهداف غير المتحققة ( 7)</t>
  </si>
  <si>
    <t>3.ب.4 الخطوات التالية ( 3 ، 7 ، 10 )</t>
  </si>
  <si>
    <t>4.ب.4 إعادة التدريس ( 3 ، 7 ، 8 ، 10)</t>
  </si>
  <si>
    <t>المهمة الخامسة: تحليل عمل التلاميذ لمجموعة الدروس</t>
  </si>
  <si>
    <t xml:space="preserve">الثامنة </t>
  </si>
  <si>
    <t xml:space="preserve">المهمة الأدائية الفعاليات التدريسية بقسم  المناهج وطرق التدريس </t>
  </si>
  <si>
    <t>المهمة الأدائية لخطة الدرس بقسم رياض الأطفال</t>
  </si>
  <si>
    <t xml:space="preserve">رقم ورمز المقرر :     357روض                                     اسم المقرر :أساليب التعلم والتعليم في المهارات العلمية </t>
  </si>
  <si>
    <t>المهمة الأدائية لخطة الدرس بقسم  رياض الأطفال</t>
  </si>
  <si>
    <t>رقم ورمز المقرر :    357روض                    اسم المقرر : أساليب التعلم والتعليم في المهارات العلمية</t>
  </si>
  <si>
    <t>2.1 الأهداف المتحققة ( 7 )</t>
  </si>
  <si>
    <t>المهمة الثالثة  : التفكر في الدرس</t>
  </si>
  <si>
    <t>1.1معارف التلاميذ  ( 2 ، 3)</t>
  </si>
  <si>
    <t>1.2مهارات التلاميذ  (2، 3)</t>
  </si>
  <si>
    <t>1.3توجهات التلاميذ  (1 ، 3، 6)</t>
  </si>
  <si>
    <t>1.5الاحتياجات الخاصة ( 3 ، 7 ، 10 )</t>
  </si>
  <si>
    <t>1.6مصادر التعلم ( 5 ، 6 ، 9 )</t>
  </si>
  <si>
    <t>2.1 المعارف المتضمنة بالوحدة  ( 2 ، 3 )</t>
  </si>
  <si>
    <t>2.2 المهارات المتضمنة بالوحدة  ( 2 ، 3 )</t>
  </si>
  <si>
    <t>2.3التوجهات المتضمنة بالوحدة  ( 1 ، 3 ، 6</t>
  </si>
  <si>
    <t>2.4تسلسل الدروس ( 2 ، 3 ، 4)</t>
  </si>
  <si>
    <t>2.5استراتيجيات التدريس ( 2 ، 3 ، 4)</t>
  </si>
  <si>
    <t>2.6استراتيجيات التقييم  ( 7)</t>
  </si>
  <si>
    <t>3.1 أهداف الدرس (3)</t>
  </si>
  <si>
    <t>3.2 نواتج التعلم ( 1 ، 2، 3 ، 4 ، 6 )</t>
  </si>
  <si>
    <t>3.3استراتيجيات التدريس (2 ، 3، 10 )</t>
  </si>
  <si>
    <t>5.1تحليل نتائج التلاميذ (7)</t>
  </si>
  <si>
    <t xml:space="preserve"> (5.2تصنيف درجات التلاميذ (7</t>
  </si>
  <si>
    <t>المهمة الأدائية التربية الميدانية في رياض الأطفال</t>
  </si>
  <si>
    <t>1.4الخلفيات الاجتماعية للتلاميذ  (3 ، 6 ،10)</t>
  </si>
  <si>
    <t>المتوسط</t>
  </si>
  <si>
    <t>رقم ورمز المقرر : 508ترب                                        اسم المقرر :ندوة وبحث (تحليل وثيقة)</t>
  </si>
  <si>
    <t xml:space="preserve">الفصل الدراسي :                                         رقم الشعبة :                    </t>
  </si>
  <si>
    <t xml:space="preserve">يصنف الوثيقة (قانون – قرار- لائحة – نشرة أو تعميم – برنامج) ، ويذكر رقمها وتاريخ إصدارها، ويصف صياغتها وتبويبها وبنودها. </t>
  </si>
  <si>
    <t xml:space="preserve">يرد التطبيق التربوي (سياسة تعليمية / برنامج تعليمي) إلى الأطر الشريعية (النظام الاساسي للدولة – قانون التعليم أو قوانين أخرى – إحدى اللوائح المعتمدة) إلى السياسات المساندة لها تطبيقات تربوية (سياسات تعليمية / برامج تعليمية) سياسات أخرى ) والتي تم الرجوع إليها عند اتخاذ القرار </t>
  </si>
  <si>
    <t>يعين المستوى الإداري الذي صدرت عنه الوثيقة (مجلس الوزراء – وزير التربية والتعليم – أحد وكلاء الوزراء – مدير التعليم ..) كما يحدد حدود عمل الوثيقة زمنيا (مؤقتة – لأجل محدد – مستديمة ..) وتنظيميا (على مستوى الدولة – مستوى منطقة تعليمية ..) وموضوعيا (على مستوى نوعية معينة من التعليم – على مستوى قطاع معين من قطاعات العمل أو مجال من مجالاته)</t>
  </si>
  <si>
    <t>رقم ورمز المقرر : 508ترب                                         اسم المقرر : ندوة وبحث (صحيفة تفكر)</t>
  </si>
  <si>
    <t>رقم ورمز المقرر : 508ترب                                        اسم المقرر :ندوة وبحث (صحيفة تفكر)</t>
  </si>
  <si>
    <t>وصف وثيقة التطبيق التربوي</t>
  </si>
  <si>
    <t xml:space="preserve">وصف الأطر التشريعية والسياسية </t>
  </si>
  <si>
    <t>وصف المستوى الإداري الصادرة عنه</t>
  </si>
  <si>
    <t>تحليل الأبعاد الفلسفية والأخلاقية</t>
  </si>
  <si>
    <t>تحليل الأبعاد الاجتماعية للتطبيق التربوي</t>
  </si>
  <si>
    <t xml:space="preserve">تحليل الأبعاد البداجوجية والنمائية </t>
  </si>
  <si>
    <t>تحليل الأبعاد الاقتصادية</t>
  </si>
  <si>
    <t xml:space="preserve">تحليل الأبعاد التاريخية </t>
  </si>
  <si>
    <t>مقارنة بتطبيقات في النظم المشابهة</t>
  </si>
  <si>
    <t>مقارنة بتطبيقات في النظم المتقدمة</t>
  </si>
  <si>
    <t>مقارنة بالاتجاهات التربوية المعاصرة</t>
  </si>
  <si>
    <t>تقييم في ضوء الدراسات السابقة</t>
  </si>
  <si>
    <t>وضع صيغة مقترحة للتطبيق التربوي</t>
  </si>
  <si>
    <t>خطة إجرائية لتطبيق التطبيق المقترح</t>
  </si>
  <si>
    <t xml:space="preserve">عوامل نجاح والصعوبات المتوقعة </t>
  </si>
  <si>
    <t>كتابة مذكرة إلى مسؤول للتطوير</t>
  </si>
  <si>
    <t>إجراء عرض تقديمي حول الموضوع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</si>
</sst>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0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20"/>
      <color theme="1"/>
      <name val="Traditional Arabic"/>
      <family val="1"/>
    </font>
    <font>
      <b/>
      <sz val="14"/>
      <color theme="1"/>
      <name val="Traditional Arabic"/>
      <family val="1"/>
    </font>
    <font>
      <sz val="12"/>
      <color theme="1"/>
      <name val="Arial"/>
      <family val="2"/>
      <scheme val="minor"/>
    </font>
    <font>
      <b/>
      <sz val="12"/>
      <color theme="1"/>
      <name val="Traditional Arabic"/>
      <family val="1"/>
    </font>
    <font>
      <sz val="12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sz val="12"/>
      <color theme="1"/>
      <name val="Traditional Arabic"/>
      <family val="1"/>
    </font>
    <font>
      <b/>
      <sz val="12"/>
      <color theme="0"/>
      <name val="Times New Roman"/>
      <family val="1"/>
      <scheme val="major"/>
    </font>
    <font>
      <sz val="16"/>
      <color theme="1"/>
      <name val="Traditional Arabic"/>
      <family val="1"/>
    </font>
    <font>
      <sz val="10"/>
      <color theme="1"/>
      <name val="Times New Roman"/>
      <scheme val="major"/>
    </font>
    <font>
      <sz val="12"/>
      <color theme="1"/>
      <name val="Times New Roman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00B0F0"/>
        <bgColor theme="8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0" borderId="0" xfId="0" applyNumberFormat="1"/>
    <xf numFmtId="2" fontId="0" fillId="2" borderId="1" xfId="0" applyNumberForma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2" fontId="1" fillId="0" borderId="6" xfId="0" applyNumberFormat="1" applyFont="1" applyBorder="1" applyAlignment="1">
      <alignment horizontal="center"/>
    </xf>
    <xf numFmtId="0" fontId="5" fillId="8" borderId="1" xfId="0" applyFont="1" applyFill="1" applyBorder="1" applyAlignment="1">
      <alignment horizontal="right" vertical="center" wrapText="1" readingOrder="2"/>
    </xf>
    <xf numFmtId="2" fontId="3" fillId="8" borderId="1" xfId="0" applyNumberFormat="1" applyFont="1" applyFill="1" applyBorder="1" applyAlignment="1">
      <alignment horizontal="center"/>
    </xf>
    <xf numFmtId="0" fontId="5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6" borderId="1" xfId="0" applyNumberFormat="1" applyFont="1" applyFill="1" applyBorder="1"/>
    <xf numFmtId="2" fontId="3" fillId="2" borderId="6" xfId="0" applyNumberFormat="1" applyFont="1" applyFill="1" applyBorder="1"/>
    <xf numFmtId="2" fontId="3" fillId="2" borderId="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center" wrapText="1" readingOrder="2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9" fillId="3" borderId="6" xfId="0" applyFont="1" applyFill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2" fontId="0" fillId="7" borderId="2" xfId="0" applyNumberFormat="1" applyFill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2" fillId="0" borderId="13" xfId="0" applyFont="1" applyBorder="1" applyAlignment="1">
      <alignment horizontal="right" vertical="center" wrapText="1" readingOrder="2"/>
    </xf>
    <xf numFmtId="0" fontId="12" fillId="0" borderId="14" xfId="0" applyFont="1" applyBorder="1" applyAlignment="1">
      <alignment horizontal="right" vertical="center" wrapText="1" readingOrder="2"/>
    </xf>
    <xf numFmtId="0" fontId="10" fillId="2" borderId="1" xfId="0" applyFont="1" applyFill="1" applyBorder="1"/>
    <xf numFmtId="2" fontId="3" fillId="12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4" borderId="1" xfId="0" applyNumberFormat="1" applyFont="1" applyFill="1" applyBorder="1" applyAlignment="1">
      <alignment horizontal="center" vertical="center"/>
    </xf>
    <xf numFmtId="2" fontId="14" fillId="14" borderId="1" xfId="0" applyNumberFormat="1" applyFont="1" applyFill="1" applyBorder="1" applyAlignment="1">
      <alignment horizontal="center" vertical="center"/>
    </xf>
    <xf numFmtId="2" fontId="14" fillId="15" borderId="1" xfId="0" applyNumberFormat="1" applyFont="1" applyFill="1" applyBorder="1" applyAlignment="1">
      <alignment horizontal="center" vertical="center"/>
    </xf>
    <xf numFmtId="2" fontId="14" fillId="14" borderId="8" xfId="0" applyNumberFormat="1" applyFont="1" applyFill="1" applyBorder="1" applyAlignment="1">
      <alignment horizontal="center" vertical="center"/>
    </xf>
    <xf numFmtId="2" fontId="14" fillId="15" borderId="8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2" xfId="0" applyBorder="1" applyAlignment="1"/>
    <xf numFmtId="0" fontId="4" fillId="2" borderId="8" xfId="0" applyFont="1" applyFill="1" applyBorder="1" applyAlignment="1"/>
    <xf numFmtId="0" fontId="4" fillId="2" borderId="10" xfId="0" applyFont="1" applyFill="1" applyBorder="1" applyAlignment="1"/>
    <xf numFmtId="0" fontId="4" fillId="2" borderId="2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4" fillId="10" borderId="8" xfId="0" applyFont="1" applyFill="1" applyBorder="1" applyAlignment="1">
      <alignment horizontal="right"/>
    </xf>
    <xf numFmtId="0" fontId="4" fillId="10" borderId="10" xfId="0" applyFont="1" applyFill="1" applyBorder="1" applyAlignment="1">
      <alignment horizontal="right"/>
    </xf>
    <xf numFmtId="0" fontId="4" fillId="10" borderId="8" xfId="0" applyFont="1" applyFill="1" applyBorder="1" applyAlignment="1"/>
    <xf numFmtId="0" fontId="4" fillId="10" borderId="10" xfId="0" applyFont="1" applyFill="1" applyBorder="1" applyAlignment="1"/>
    <xf numFmtId="0" fontId="4" fillId="10" borderId="2" xfId="0" applyFont="1" applyFill="1" applyBorder="1" applyAlignment="1"/>
    <xf numFmtId="0" fontId="4" fillId="5" borderId="8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4" fillId="5" borderId="8" xfId="0" applyFont="1" applyFill="1" applyBorder="1" applyAlignment="1"/>
    <xf numFmtId="0" fontId="4" fillId="5" borderId="10" xfId="0" applyFont="1" applyFill="1" applyBorder="1" applyAlignment="1"/>
    <xf numFmtId="0" fontId="4" fillId="5" borderId="2" xfId="0" applyFont="1" applyFill="1" applyBorder="1" applyAlignment="1"/>
    <xf numFmtId="0" fontId="2" fillId="5" borderId="9" xfId="0" applyFont="1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0" xfId="0" applyBorder="1" applyAlignment="1"/>
    <xf numFmtId="0" fontId="4" fillId="5" borderId="1" xfId="0" applyFont="1" applyFill="1" applyBorder="1" applyAlignment="1">
      <alignment horizontal="right"/>
    </xf>
    <xf numFmtId="0" fontId="4" fillId="2" borderId="1" xfId="0" applyFont="1" applyFill="1" applyBorder="1" applyAlignment="1"/>
  </cellXfs>
  <cellStyles count="1">
    <cellStyle name="Normal" xfId="0" builtinId="0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ill>
        <patternFill>
          <bgColor rgb="FF00B0F0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rgb="FFD9E1F2"/>
          <bgColor rgb="FFD9E1F2"/>
        </patternFill>
      </fill>
      <alignment horizontal="center" vertical="center" textRotation="0" wrapText="0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major"/>
      </font>
      <fill>
        <patternFill patternType="solid">
          <fgColor theme="8"/>
          <bgColor theme="8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>
          <fgColor indexed="64"/>
          <bgColor rgb="FF92D05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theme="8" tint="0.79998168889431442"/>
          <bgColor rgb="FF00B0F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fill>
        <patternFill patternType="solid">
          <fgColor theme="8" tint="0.79998168889431442"/>
          <bgColor theme="8" tint="0.79998168889431442"/>
        </patternFill>
      </fill>
      <alignment horizontal="center" vertical="center" textRotation="0" wrapText="0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major"/>
      </font>
      <fill>
        <patternFill patternType="solid">
          <fgColor theme="8"/>
          <bgColor theme="8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>
          <fgColor indexed="64"/>
          <bgColor rgb="FF92D05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</dxf>
    <dxf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00B0F0"/>
        </patternFill>
      </fill>
      <alignment horizontal="right" vertical="center" textRotation="0" wrapText="1" indent="0" relativeIndent="255" justifyLastLine="0" shrinkToFit="0" mergeCell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textRotation="0" indent="0" relativeIndent="255" justifyLastLine="0" shrinkToFit="0"/>
    </dxf>
    <dxf>
      <border outline="0">
        <top style="thin">
          <color indexed="64"/>
        </top>
      </border>
    </dxf>
    <dxf>
      <fill>
        <patternFill patternType="solid">
          <fgColor indexed="64"/>
          <bgColor rgb="FF00B0F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>
          <fgColor indexed="64"/>
          <bgColor rgb="FF92D05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fill>
        <patternFill>
          <fgColor rgb="FF000000"/>
          <bgColor rgb="FF00B0F0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 patternType="solid">
          <fgColor indexed="64"/>
          <bgColor rgb="FF00B0F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fill>
        <patternFill>
          <fgColor indexed="64"/>
          <bgColor rgb="FF92D05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numFmt numFmtId="2" formatCode="0.00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maj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aj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متوسط أداء كل طالب علي جميع المواصفات</a:t>
            </a:r>
          </a:p>
        </c:rich>
      </c:t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b"/>
            <c:showVal val="1"/>
          </c:dLbls>
          <c:val>
            <c:numRef>
              <c:f>'357روض'!$N$6:$N$35</c:f>
              <c:numCache>
                <c:formatCode>0.00</c:formatCode>
                <c:ptCount val="30"/>
                <c:pt idx="0">
                  <c:v>2.4802083333333336</c:v>
                </c:pt>
                <c:pt idx="1">
                  <c:v>2.25</c:v>
                </c:pt>
                <c:pt idx="2">
                  <c:v>2.6875</c:v>
                </c:pt>
                <c:pt idx="3">
                  <c:v>2.1875</c:v>
                </c:pt>
                <c:pt idx="4">
                  <c:v>2</c:v>
                </c:pt>
                <c:pt idx="5">
                  <c:v>2.75</c:v>
                </c:pt>
                <c:pt idx="6">
                  <c:v>2.375</c:v>
                </c:pt>
                <c:pt idx="7">
                  <c:v>2.875</c:v>
                </c:pt>
                <c:pt idx="8">
                  <c:v>2.1875</c:v>
                </c:pt>
                <c:pt idx="9">
                  <c:v>2.625</c:v>
                </c:pt>
                <c:pt idx="10">
                  <c:v>2.3125</c:v>
                </c:pt>
                <c:pt idx="11">
                  <c:v>2.75</c:v>
                </c:pt>
                <c:pt idx="12">
                  <c:v>2.3125</c:v>
                </c:pt>
                <c:pt idx="13">
                  <c:v>2.5</c:v>
                </c:pt>
                <c:pt idx="14">
                  <c:v>2.4494791666666664</c:v>
                </c:pt>
                <c:pt idx="15">
                  <c:v>2</c:v>
                </c:pt>
                <c:pt idx="16">
                  <c:v>2.25</c:v>
                </c:pt>
                <c:pt idx="17">
                  <c:v>2.6875</c:v>
                </c:pt>
                <c:pt idx="18">
                  <c:v>2.3773958333333334</c:v>
                </c:pt>
                <c:pt idx="19">
                  <c:v>2.4375</c:v>
                </c:pt>
                <c:pt idx="20">
                  <c:v>2</c:v>
                </c:pt>
                <c:pt idx="21">
                  <c:v>2.6875</c:v>
                </c:pt>
                <c:pt idx="22">
                  <c:v>2.4379791666666666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2.75</c:v>
                </c:pt>
              </c:numCache>
            </c:numRef>
          </c:val>
        </c:ser>
        <c:marker val="1"/>
        <c:axId val="50857088"/>
        <c:axId val="50858624"/>
      </c:lineChart>
      <c:catAx>
        <c:axId val="5085708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50858624"/>
        <c:crosses val="autoZero"/>
        <c:auto val="1"/>
        <c:lblAlgn val="ctr"/>
        <c:lblOffset val="100"/>
      </c:catAx>
      <c:valAx>
        <c:axId val="50858624"/>
        <c:scaling>
          <c:orientation val="minMax"/>
          <c:max val="3"/>
          <c:min val="1"/>
        </c:scaling>
        <c:axPos val="l"/>
        <c:numFmt formatCode="0.00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50857088"/>
        <c:crosses val="autoZero"/>
        <c:crossBetween val="between"/>
        <c:majorUnit val="1"/>
      </c:valAx>
      <c:spPr>
        <a:gradFill rotWithShape="1">
          <a:gsLst>
            <a:gs pos="0">
              <a:schemeClr val="accent3">
                <a:lumMod val="110000"/>
                <a:satMod val="105000"/>
                <a:tint val="67000"/>
              </a:schemeClr>
            </a:gs>
            <a:gs pos="50000">
              <a:schemeClr val="accent3">
                <a:lumMod val="105000"/>
                <a:satMod val="103000"/>
                <a:tint val="73000"/>
              </a:schemeClr>
            </a:gs>
            <a:gs pos="100000">
              <a:schemeClr val="accent3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متوسط المواصفة لكل الطلاب</a:t>
            </a:r>
          </a:p>
        </c:rich>
      </c:t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/>
            </a:solidFill>
            <a:ln w="19050" cap="flat" cmpd="sng" algn="ctr">
              <a:solidFill>
                <a:schemeClr val="lt1"/>
              </a:solidFill>
              <a:prstDash val="solid"/>
              <a:miter lim="800000"/>
            </a:ln>
            <a:effectLst/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Val val="1"/>
          </c:dLbls>
          <c:val>
            <c:numRef>
              <c:f>'357روض'!$D$37:$L$37</c:f>
              <c:numCache>
                <c:formatCode>0.00</c:formatCode>
                <c:ptCount val="9"/>
                <c:pt idx="0">
                  <c:v>2.5333333333333332</c:v>
                </c:pt>
                <c:pt idx="1">
                  <c:v>2.4284380952380951</c:v>
                </c:pt>
                <c:pt idx="2">
                  <c:v>2.3763214285714285</c:v>
                </c:pt>
                <c:pt idx="3">
                  <c:v>2.5166666666666666</c:v>
                </c:pt>
                <c:pt idx="4">
                  <c:v>2.4163428571428569</c:v>
                </c:pt>
                <c:pt idx="5">
                  <c:v>2.5166666666666666</c:v>
                </c:pt>
                <c:pt idx="6">
                  <c:v>2.4465809523809523</c:v>
                </c:pt>
                <c:pt idx="7">
                  <c:v>2.4163428571428569</c:v>
                </c:pt>
                <c:pt idx="8">
                  <c:v>2.5813238095238091</c:v>
                </c:pt>
              </c:numCache>
            </c:numRef>
          </c:val>
        </c:ser>
        <c:gapWidth val="219"/>
        <c:overlap val="-27"/>
        <c:axId val="50907392"/>
        <c:axId val="50913280"/>
      </c:barChart>
      <c:catAx>
        <c:axId val="5090739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50913280"/>
        <c:crosses val="autoZero"/>
        <c:auto val="1"/>
        <c:lblAlgn val="ctr"/>
        <c:lblOffset val="100"/>
      </c:catAx>
      <c:valAx>
        <c:axId val="50913280"/>
        <c:scaling>
          <c:orientation val="minMax"/>
          <c:max val="3"/>
          <c:min val="1"/>
        </c:scaling>
        <c:axPos val="l"/>
        <c:numFmt formatCode="0.00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50907392"/>
        <c:crosses val="autoZero"/>
        <c:crossBetween val="between"/>
        <c:majorUnit val="1"/>
      </c:valAx>
      <c:spPr>
        <a:gradFill rotWithShape="1">
          <a:gsLst>
            <a:gs pos="0">
              <a:schemeClr val="accent3">
                <a:lumMod val="110000"/>
                <a:satMod val="105000"/>
                <a:tint val="67000"/>
              </a:schemeClr>
            </a:gs>
            <a:gs pos="50000">
              <a:schemeClr val="accent3">
                <a:lumMod val="105000"/>
                <a:satMod val="103000"/>
                <a:tint val="73000"/>
              </a:schemeClr>
            </a:gs>
            <a:gs pos="100000">
              <a:schemeClr val="accent3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متوسط أداء كل طالب علي جميع المواصفات</a:t>
            </a:r>
          </a:p>
        </c:rich>
      </c:t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b"/>
            <c:showVal val="1"/>
          </c:dLbls>
          <c:val>
            <c:numRef>
              <c:f>'459روض'!$O$6:$O$35</c:f>
              <c:numCache>
                <c:formatCode>0.00</c:formatCode>
                <c:ptCount val="30"/>
                <c:pt idx="0">
                  <c:v>2.6046296296296299</c:v>
                </c:pt>
                <c:pt idx="1">
                  <c:v>2.2222222222222223</c:v>
                </c:pt>
                <c:pt idx="2">
                  <c:v>2.6111111111111112</c:v>
                </c:pt>
                <c:pt idx="3">
                  <c:v>2.1666666666666665</c:v>
                </c:pt>
                <c:pt idx="4">
                  <c:v>2</c:v>
                </c:pt>
                <c:pt idx="5">
                  <c:v>2.7333333333333334</c:v>
                </c:pt>
                <c:pt idx="6">
                  <c:v>2.4444444444444446</c:v>
                </c:pt>
                <c:pt idx="7">
                  <c:v>2.8888888888888888</c:v>
                </c:pt>
                <c:pt idx="8">
                  <c:v>2.2000000000000002</c:v>
                </c:pt>
                <c:pt idx="9">
                  <c:v>2.5555555555555554</c:v>
                </c:pt>
                <c:pt idx="10">
                  <c:v>2.2777777777777777</c:v>
                </c:pt>
                <c:pt idx="11">
                  <c:v>2.7333333333333334</c:v>
                </c:pt>
                <c:pt idx="12">
                  <c:v>2.2777777777777777</c:v>
                </c:pt>
                <c:pt idx="13">
                  <c:v>2.4444444444444446</c:v>
                </c:pt>
                <c:pt idx="14">
                  <c:v>2.4400132275132278</c:v>
                </c:pt>
                <c:pt idx="15">
                  <c:v>2</c:v>
                </c:pt>
                <c:pt idx="16">
                  <c:v>2.2666666666666666</c:v>
                </c:pt>
                <c:pt idx="17">
                  <c:v>2.6666666666666665</c:v>
                </c:pt>
                <c:pt idx="18">
                  <c:v>2.3635582010582015</c:v>
                </c:pt>
                <c:pt idx="19">
                  <c:v>2.4444444444444446</c:v>
                </c:pt>
                <c:pt idx="20">
                  <c:v>2</c:v>
                </c:pt>
                <c:pt idx="21">
                  <c:v>2.6666666666666665</c:v>
                </c:pt>
                <c:pt idx="22">
                  <c:v>2.5006164021164019</c:v>
                </c:pt>
                <c:pt idx="23">
                  <c:v>2.3333333333333335</c:v>
                </c:pt>
                <c:pt idx="24">
                  <c:v>2.5555555555555554</c:v>
                </c:pt>
                <c:pt idx="25">
                  <c:v>2.7777777777777777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2.7777777777777777</c:v>
                </c:pt>
              </c:numCache>
            </c:numRef>
          </c:val>
        </c:ser>
        <c:marker val="1"/>
        <c:axId val="64294912"/>
        <c:axId val="64296448"/>
      </c:lineChart>
      <c:catAx>
        <c:axId val="6429491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4296448"/>
        <c:crosses val="autoZero"/>
        <c:auto val="1"/>
        <c:lblAlgn val="ctr"/>
        <c:lblOffset val="100"/>
      </c:catAx>
      <c:valAx>
        <c:axId val="64296448"/>
        <c:scaling>
          <c:orientation val="minMax"/>
          <c:max val="3"/>
          <c:min val="1"/>
        </c:scaling>
        <c:axPos val="l"/>
        <c:numFmt formatCode="0.00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4294912"/>
        <c:crosses val="autoZero"/>
        <c:crossBetween val="between"/>
        <c:majorUnit val="1"/>
      </c:valAx>
      <c:spPr>
        <a:gradFill rotWithShape="1">
          <a:gsLst>
            <a:gs pos="0">
              <a:schemeClr val="accent3">
                <a:lumMod val="110000"/>
                <a:satMod val="105000"/>
                <a:tint val="67000"/>
              </a:schemeClr>
            </a:gs>
            <a:gs pos="50000">
              <a:schemeClr val="accent3">
                <a:lumMod val="105000"/>
                <a:satMod val="103000"/>
                <a:tint val="73000"/>
              </a:schemeClr>
            </a:gs>
            <a:gs pos="100000">
              <a:schemeClr val="accent3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متوسط المواصفة لكل الطلاب</a:t>
            </a:r>
          </a:p>
        </c:rich>
      </c:t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/>
            </a:solidFill>
            <a:ln w="19050" cap="flat" cmpd="sng" algn="ctr">
              <a:solidFill>
                <a:schemeClr val="lt1"/>
              </a:solidFill>
              <a:prstDash val="solid"/>
              <a:miter lim="800000"/>
            </a:ln>
            <a:effectLst/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Val val="1"/>
          </c:dLbls>
          <c:val>
            <c:numRef>
              <c:f>'459روض'!$D$37:$M$37</c:f>
              <c:numCache>
                <c:formatCode>0.00</c:formatCode>
                <c:ptCount val="10"/>
                <c:pt idx="0">
                  <c:v>2.5333333333333332</c:v>
                </c:pt>
                <c:pt idx="1">
                  <c:v>2.4284380952380951</c:v>
                </c:pt>
                <c:pt idx="2">
                  <c:v>2.3763214285714285</c:v>
                </c:pt>
                <c:pt idx="3">
                  <c:v>2.5166666666666666</c:v>
                </c:pt>
                <c:pt idx="4">
                  <c:v>2.4163428571428569</c:v>
                </c:pt>
                <c:pt idx="5">
                  <c:v>2.5166666666666666</c:v>
                </c:pt>
                <c:pt idx="6">
                  <c:v>2.4465809523809523</c:v>
                </c:pt>
                <c:pt idx="7">
                  <c:v>2.4655238095238095</c:v>
                </c:pt>
                <c:pt idx="8">
                  <c:v>2.4163428571428569</c:v>
                </c:pt>
                <c:pt idx="9">
                  <c:v>2.6030952380952375</c:v>
                </c:pt>
              </c:numCache>
            </c:numRef>
          </c:val>
        </c:ser>
        <c:gapWidth val="219"/>
        <c:overlap val="-27"/>
        <c:axId val="64324736"/>
        <c:axId val="64326272"/>
      </c:barChart>
      <c:catAx>
        <c:axId val="64324736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4326272"/>
        <c:crosses val="autoZero"/>
        <c:auto val="1"/>
        <c:lblAlgn val="ctr"/>
        <c:lblOffset val="100"/>
      </c:catAx>
      <c:valAx>
        <c:axId val="64326272"/>
        <c:scaling>
          <c:orientation val="minMax"/>
          <c:max val="3"/>
          <c:min val="1"/>
        </c:scaling>
        <c:axPos val="l"/>
        <c:numFmt formatCode="0.00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4324736"/>
        <c:crosses val="autoZero"/>
        <c:crossBetween val="between"/>
        <c:majorUnit val="1"/>
      </c:valAx>
      <c:spPr>
        <a:gradFill rotWithShape="1">
          <a:gsLst>
            <a:gs pos="0">
              <a:schemeClr val="accent3">
                <a:lumMod val="110000"/>
                <a:satMod val="105000"/>
                <a:tint val="67000"/>
              </a:schemeClr>
            </a:gs>
            <a:gs pos="50000">
              <a:schemeClr val="accent3">
                <a:lumMod val="105000"/>
                <a:satMod val="103000"/>
                <a:tint val="73000"/>
              </a:schemeClr>
            </a:gs>
            <a:gs pos="100000">
              <a:schemeClr val="accent3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متوسط أداء كل طالب علي جميع المواصفات</a:t>
            </a:r>
          </a:p>
        </c:rich>
      </c:tx>
      <c:spPr>
        <a:solidFill>
          <a:schemeClr val="lt1"/>
        </a:solidFill>
        <a:ln w="12700" cap="flat" cmpd="sng" algn="ctr">
          <a:solidFill>
            <a:schemeClr val="accent2"/>
          </a:solidFill>
          <a:prstDash val="solid"/>
          <a:miter lim="800000"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b"/>
            <c:showVal val="1"/>
          </c:dLbls>
          <c:val>
            <c:numRef>
              <c:f>'[1]508ترب'!$I$5:$I$34</c:f>
              <c:numCache>
                <c:formatCode>General</c:formatCode>
                <c:ptCount val="30"/>
                <c:pt idx="0">
                  <c:v>2.5499999999999998</c:v>
                </c:pt>
                <c:pt idx="1">
                  <c:v>2.1</c:v>
                </c:pt>
                <c:pt idx="2">
                  <c:v>2.875</c:v>
                </c:pt>
                <c:pt idx="3">
                  <c:v>2.4249999999999998</c:v>
                </c:pt>
                <c:pt idx="4">
                  <c:v>2</c:v>
                </c:pt>
                <c:pt idx="5">
                  <c:v>2.75</c:v>
                </c:pt>
                <c:pt idx="6">
                  <c:v>2.35</c:v>
                </c:pt>
                <c:pt idx="7">
                  <c:v>2.9000000000000004</c:v>
                </c:pt>
                <c:pt idx="8">
                  <c:v>2.2250000000000001</c:v>
                </c:pt>
                <c:pt idx="9">
                  <c:v>2.6500000000000004</c:v>
                </c:pt>
                <c:pt idx="10">
                  <c:v>2.4</c:v>
                </c:pt>
                <c:pt idx="11">
                  <c:v>2.65</c:v>
                </c:pt>
                <c:pt idx="12">
                  <c:v>2.6</c:v>
                </c:pt>
                <c:pt idx="13">
                  <c:v>2.35</c:v>
                </c:pt>
                <c:pt idx="14">
                  <c:v>2.4000000000000004</c:v>
                </c:pt>
                <c:pt idx="15">
                  <c:v>2</c:v>
                </c:pt>
                <c:pt idx="16">
                  <c:v>2.25</c:v>
                </c:pt>
                <c:pt idx="17">
                  <c:v>2.7749999999999999</c:v>
                </c:pt>
                <c:pt idx="18">
                  <c:v>2.1500000000000004</c:v>
                </c:pt>
                <c:pt idx="19">
                  <c:v>2.5249999999999999</c:v>
                </c:pt>
                <c:pt idx="20">
                  <c:v>2</c:v>
                </c:pt>
                <c:pt idx="21">
                  <c:v>2.7250000000000001</c:v>
                </c:pt>
                <c:pt idx="22">
                  <c:v>2.625</c:v>
                </c:pt>
                <c:pt idx="23">
                  <c:v>2.5</c:v>
                </c:pt>
                <c:pt idx="24">
                  <c:v>2.7250000000000001</c:v>
                </c:pt>
                <c:pt idx="25">
                  <c:v>2.65</c:v>
                </c:pt>
                <c:pt idx="26">
                  <c:v>2</c:v>
                </c:pt>
                <c:pt idx="27">
                  <c:v>2.85</c:v>
                </c:pt>
                <c:pt idx="28">
                  <c:v>3</c:v>
                </c:pt>
                <c:pt idx="29">
                  <c:v>2.65</c:v>
                </c:pt>
              </c:numCache>
            </c:numRef>
          </c:val>
        </c:ser>
        <c:marker val="1"/>
        <c:axId val="65068032"/>
        <c:axId val="65069824"/>
      </c:lineChart>
      <c:catAx>
        <c:axId val="6506803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069824"/>
        <c:crosses val="autoZero"/>
        <c:auto val="1"/>
        <c:lblAlgn val="ctr"/>
        <c:lblOffset val="100"/>
      </c:catAx>
      <c:valAx>
        <c:axId val="65069824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068032"/>
        <c:crosses val="autoZero"/>
        <c:crossBetween val="between"/>
        <c:majorUnit val="1"/>
      </c:valAx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</c:plotArea>
    <c:plotVisOnly val="1"/>
    <c:dispBlanksAs val="gap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>
                <a:solidFill>
                  <a:schemeClr val="dk1"/>
                </a:solidFill>
                <a:latin typeface="+mn-lt"/>
                <a:ea typeface="+mn-ea"/>
                <a:cs typeface="+mn-cs"/>
              </a:rPr>
              <a:t>متوسط المواصفة</a:t>
            </a:r>
            <a:r>
              <a:rPr lang="ar-SA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لكل الطلاب</a:t>
            </a:r>
            <a:endParaRPr lang="ar-SA"/>
          </a:p>
        </c:rich>
      </c:t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/>
            </a:solidFill>
            <a:ln w="19050" cap="flat" cmpd="sng" algn="ctr">
              <a:solidFill>
                <a:schemeClr val="lt1"/>
              </a:solidFill>
              <a:prstDash val="solid"/>
              <a:miter lim="800000"/>
            </a:ln>
            <a:effectLst/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Val val="1"/>
          </c:dLbls>
          <c:val>
            <c:numRef>
              <c:f>'[1]508ترب'!$D$36:$G$36</c:f>
              <c:numCache>
                <c:formatCode>General</c:formatCode>
                <c:ptCount val="4"/>
                <c:pt idx="0">
                  <c:v>2.5333333333333332</c:v>
                </c:pt>
                <c:pt idx="1">
                  <c:v>2.4433333333333334</c:v>
                </c:pt>
                <c:pt idx="2">
                  <c:v>2.6</c:v>
                </c:pt>
                <c:pt idx="3">
                  <c:v>2.3433333333333337</c:v>
                </c:pt>
              </c:numCache>
            </c:numRef>
          </c:val>
        </c:ser>
        <c:gapWidth val="219"/>
        <c:overlap val="-27"/>
        <c:axId val="65102208"/>
        <c:axId val="65103744"/>
      </c:barChart>
      <c:catAx>
        <c:axId val="6510220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103744"/>
        <c:crosses val="autoZero"/>
        <c:auto val="1"/>
        <c:lblAlgn val="ctr"/>
        <c:lblOffset val="100"/>
      </c:catAx>
      <c:valAx>
        <c:axId val="65103744"/>
        <c:scaling>
          <c:orientation val="minMax"/>
          <c:min val="1"/>
        </c:scaling>
        <c:axPos val="l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1022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متوسط أداء كل طالب علي جميع المواصفات</a:t>
            </a:r>
          </a:p>
        </c:rich>
      </c:tx>
      <c:spPr>
        <a:solidFill>
          <a:schemeClr val="lt1"/>
        </a:solidFill>
        <a:ln w="12700" cap="flat" cmpd="sng" algn="ctr">
          <a:solidFill>
            <a:schemeClr val="accent2"/>
          </a:solidFill>
          <a:prstDash val="solid"/>
          <a:miter lim="800000"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b"/>
            <c:showVal val="1"/>
          </c:dLbls>
          <c:val>
            <c:numRef>
              <c:f>'[1]508 ترب '!$N$5:$N$34</c:f>
              <c:numCache>
                <c:formatCode>General</c:formatCode>
                <c:ptCount val="30"/>
                <c:pt idx="0">
                  <c:v>2.3555555555555556</c:v>
                </c:pt>
                <c:pt idx="1">
                  <c:v>2.0888888888888886</c:v>
                </c:pt>
                <c:pt idx="2">
                  <c:v>2.7111111111111108</c:v>
                </c:pt>
                <c:pt idx="3">
                  <c:v>2.2111111111111112</c:v>
                </c:pt>
                <c:pt idx="4">
                  <c:v>2.1111111111111112</c:v>
                </c:pt>
                <c:pt idx="5">
                  <c:v>2.7888888888888892</c:v>
                </c:pt>
                <c:pt idx="6">
                  <c:v>2.2888888888888888</c:v>
                </c:pt>
                <c:pt idx="7">
                  <c:v>2.8777777777777782</c:v>
                </c:pt>
                <c:pt idx="8">
                  <c:v>2.1444444444444439</c:v>
                </c:pt>
                <c:pt idx="9">
                  <c:v>2.4999999999999996</c:v>
                </c:pt>
                <c:pt idx="10">
                  <c:v>2.2000000000000002</c:v>
                </c:pt>
                <c:pt idx="11">
                  <c:v>2.7222222222222223</c:v>
                </c:pt>
                <c:pt idx="12">
                  <c:v>2.1999999999999997</c:v>
                </c:pt>
                <c:pt idx="13">
                  <c:v>2.5666666666666664</c:v>
                </c:pt>
                <c:pt idx="14">
                  <c:v>2.1111111111111112</c:v>
                </c:pt>
                <c:pt idx="15">
                  <c:v>2</c:v>
                </c:pt>
                <c:pt idx="16">
                  <c:v>2.2888888888888892</c:v>
                </c:pt>
                <c:pt idx="17">
                  <c:v>2.7777777777777777</c:v>
                </c:pt>
                <c:pt idx="18">
                  <c:v>2.1111111111111112</c:v>
                </c:pt>
                <c:pt idx="19">
                  <c:v>2.4111111111111114</c:v>
                </c:pt>
                <c:pt idx="20">
                  <c:v>2.1111111111111112</c:v>
                </c:pt>
                <c:pt idx="21">
                  <c:v>2.7333333333333329</c:v>
                </c:pt>
                <c:pt idx="22">
                  <c:v>2.5</c:v>
                </c:pt>
                <c:pt idx="23">
                  <c:v>2.5555555555555554</c:v>
                </c:pt>
                <c:pt idx="24">
                  <c:v>2.822222222222222</c:v>
                </c:pt>
                <c:pt idx="25">
                  <c:v>2.4666666666666668</c:v>
                </c:pt>
                <c:pt idx="26">
                  <c:v>2.1111111111111112</c:v>
                </c:pt>
                <c:pt idx="27">
                  <c:v>2.9333333333333331</c:v>
                </c:pt>
                <c:pt idx="28">
                  <c:v>3</c:v>
                </c:pt>
                <c:pt idx="29">
                  <c:v>2.7888888888888892</c:v>
                </c:pt>
              </c:numCache>
            </c:numRef>
          </c:val>
        </c:ser>
        <c:marker val="1"/>
        <c:axId val="65160704"/>
        <c:axId val="65162240"/>
      </c:lineChart>
      <c:catAx>
        <c:axId val="6516070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162240"/>
        <c:crosses val="autoZero"/>
        <c:auto val="1"/>
        <c:lblAlgn val="ctr"/>
        <c:lblOffset val="100"/>
      </c:catAx>
      <c:valAx>
        <c:axId val="65162240"/>
        <c:scaling>
          <c:orientation val="minMax"/>
          <c:max val="3"/>
          <c:min val="1"/>
        </c:scaling>
        <c:axPos val="l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160704"/>
        <c:crosses val="autoZero"/>
        <c:crossBetween val="between"/>
        <c:majorUnit val="1"/>
      </c:valAx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</c:plotArea>
    <c:plotVisOnly val="1"/>
    <c:dispBlanksAs val="gap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ar-SA">
                <a:solidFill>
                  <a:schemeClr val="dk1"/>
                </a:solidFill>
                <a:latin typeface="+mn-lt"/>
                <a:ea typeface="+mn-ea"/>
                <a:cs typeface="+mn-cs"/>
              </a:rPr>
              <a:t>متوسط المواصفة</a:t>
            </a:r>
            <a:r>
              <a:rPr lang="ar-SA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لكل الطلاب</a:t>
            </a:r>
            <a:endParaRPr lang="ar-SA"/>
          </a:p>
        </c:rich>
      </c:t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/>
            </a:solidFill>
            <a:ln w="19050" cap="flat" cmpd="sng" algn="ctr">
              <a:solidFill>
                <a:schemeClr val="lt1"/>
              </a:solidFill>
              <a:prstDash val="solid"/>
              <a:miter lim="800000"/>
            </a:ln>
            <a:effectLst/>
          </c:spP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Val val="1"/>
          </c:dLbls>
          <c:val>
            <c:numRef>
              <c:f>'[1]508 ترب '!$D$36:$L$36</c:f>
              <c:numCache>
                <c:formatCode>General</c:formatCode>
                <c:ptCount val="9"/>
                <c:pt idx="0">
                  <c:v>2.5333333333333332</c:v>
                </c:pt>
                <c:pt idx="1">
                  <c:v>2.4666666666666668</c:v>
                </c:pt>
                <c:pt idx="2">
                  <c:v>2.4433333333333334</c:v>
                </c:pt>
                <c:pt idx="3">
                  <c:v>2.4</c:v>
                </c:pt>
                <c:pt idx="4">
                  <c:v>2.6</c:v>
                </c:pt>
                <c:pt idx="5">
                  <c:v>2.25</c:v>
                </c:pt>
                <c:pt idx="6">
                  <c:v>2.3433333333333337</c:v>
                </c:pt>
                <c:pt idx="7">
                  <c:v>2.4666666666666668</c:v>
                </c:pt>
                <c:pt idx="8">
                  <c:v>2.4266666666666667</c:v>
                </c:pt>
              </c:numCache>
            </c:numRef>
          </c:val>
        </c:ser>
        <c:gapWidth val="219"/>
        <c:overlap val="-27"/>
        <c:axId val="65190528"/>
        <c:axId val="65282432"/>
      </c:barChart>
      <c:catAx>
        <c:axId val="6519052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282432"/>
        <c:crosses val="autoZero"/>
        <c:auto val="1"/>
        <c:lblAlgn val="ctr"/>
        <c:lblOffset val="100"/>
      </c:catAx>
      <c:valAx>
        <c:axId val="65282432"/>
        <c:scaling>
          <c:orientation val="minMax"/>
          <c:min val="1"/>
        </c:scaling>
        <c:axPos val="l"/>
        <c:numFmt formatCode="General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651905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J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44</xdr:row>
      <xdr:rowOff>53340</xdr:rowOff>
    </xdr:from>
    <xdr:to>
      <xdr:col>15</xdr:col>
      <xdr:colOff>784860</xdr:colOff>
      <xdr:row>69</xdr:row>
      <xdr:rowOff>137160</xdr:rowOff>
    </xdr:to>
    <xdr:graphicFrame macro="">
      <xdr:nvGraphicFramePr>
        <xdr:cNvPr id="331830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48</xdr:row>
      <xdr:rowOff>91440</xdr:rowOff>
    </xdr:from>
    <xdr:to>
      <xdr:col>4</xdr:col>
      <xdr:colOff>426720</xdr:colOff>
      <xdr:row>69</xdr:row>
      <xdr:rowOff>129540</xdr:rowOff>
    </xdr:to>
    <xdr:graphicFrame macro="">
      <xdr:nvGraphicFramePr>
        <xdr:cNvPr id="331831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335280</xdr:colOff>
      <xdr:row>58</xdr:row>
      <xdr:rowOff>137160</xdr:rowOff>
    </xdr:from>
    <xdr:to>
      <xdr:col>23</xdr:col>
      <xdr:colOff>198120</xdr:colOff>
      <xdr:row>80</xdr:row>
      <xdr:rowOff>91440</xdr:rowOff>
    </xdr:to>
    <xdr:graphicFrame macro="">
      <xdr:nvGraphicFramePr>
        <xdr:cNvPr id="1166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144780</xdr:rowOff>
    </xdr:from>
    <xdr:to>
      <xdr:col>4</xdr:col>
      <xdr:colOff>426720</xdr:colOff>
      <xdr:row>54</xdr:row>
      <xdr:rowOff>45720</xdr:rowOff>
    </xdr:to>
    <xdr:graphicFrame macro="">
      <xdr:nvGraphicFramePr>
        <xdr:cNvPr id="1167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38</xdr:row>
      <xdr:rowOff>99060</xdr:rowOff>
    </xdr:from>
    <xdr:to>
      <xdr:col>12</xdr:col>
      <xdr:colOff>579120</xdr:colOff>
      <xdr:row>57</xdr:row>
      <xdr:rowOff>30480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39</xdr:row>
      <xdr:rowOff>7620</xdr:rowOff>
    </xdr:from>
    <xdr:to>
      <xdr:col>5</xdr:col>
      <xdr:colOff>0</xdr:colOff>
      <xdr:row>56</xdr:row>
      <xdr:rowOff>167640</xdr:rowOff>
    </xdr:to>
    <xdr:graphicFrame macro="">
      <xdr:nvGraphicFramePr>
        <xdr:cNvPr id="3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39</xdr:row>
      <xdr:rowOff>129540</xdr:rowOff>
    </xdr:from>
    <xdr:to>
      <xdr:col>15</xdr:col>
      <xdr:colOff>952500</xdr:colOff>
      <xdr:row>57</xdr:row>
      <xdr:rowOff>30480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40</xdr:row>
      <xdr:rowOff>15240</xdr:rowOff>
    </xdr:from>
    <xdr:to>
      <xdr:col>6</xdr:col>
      <xdr:colOff>373380</xdr:colOff>
      <xdr:row>56</xdr:row>
      <xdr:rowOff>167640</xdr:rowOff>
    </xdr:to>
    <xdr:graphicFrame macro="">
      <xdr:nvGraphicFramePr>
        <xdr:cNvPr id="3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3M6C3Y14/&#1575;&#1604;&#1587;&#1610;&#1575;&#1587;&#1575;&#1578;%20&#1575;&#1604;&#1578;&#1585;&#1576;&#1608;&#1610;&#1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8 ترب "/>
      <sheetName val="508ترب"/>
    </sheetNames>
    <sheetDataSet>
      <sheetData sheetId="0">
        <row r="5">
          <cell r="N5">
            <v>2.3555555555555556</v>
          </cell>
        </row>
        <row r="6">
          <cell r="N6">
            <v>2.0888888888888886</v>
          </cell>
        </row>
        <row r="7">
          <cell r="N7">
            <v>2.7111111111111108</v>
          </cell>
        </row>
        <row r="8">
          <cell r="N8">
            <v>2.2111111111111112</v>
          </cell>
        </row>
        <row r="9">
          <cell r="N9">
            <v>2.1111111111111112</v>
          </cell>
        </row>
        <row r="10">
          <cell r="N10">
            <v>2.7888888888888892</v>
          </cell>
        </row>
        <row r="11">
          <cell r="N11">
            <v>2.2888888888888888</v>
          </cell>
        </row>
        <row r="12">
          <cell r="N12">
            <v>2.8777777777777782</v>
          </cell>
        </row>
        <row r="13">
          <cell r="N13">
            <v>2.1444444444444439</v>
          </cell>
        </row>
        <row r="14">
          <cell r="N14">
            <v>2.4999999999999996</v>
          </cell>
        </row>
        <row r="15">
          <cell r="N15">
            <v>2.2000000000000002</v>
          </cell>
        </row>
        <row r="16">
          <cell r="N16">
            <v>2.7222222222222223</v>
          </cell>
        </row>
        <row r="17">
          <cell r="N17">
            <v>2.1999999999999997</v>
          </cell>
        </row>
        <row r="18">
          <cell r="N18">
            <v>2.5666666666666664</v>
          </cell>
        </row>
        <row r="19">
          <cell r="N19">
            <v>2.1111111111111112</v>
          </cell>
        </row>
        <row r="20">
          <cell r="N20">
            <v>2</v>
          </cell>
        </row>
        <row r="21">
          <cell r="N21">
            <v>2.2888888888888892</v>
          </cell>
        </row>
        <row r="22">
          <cell r="N22">
            <v>2.7777777777777777</v>
          </cell>
        </row>
        <row r="23">
          <cell r="N23">
            <v>2.1111111111111112</v>
          </cell>
        </row>
        <row r="24">
          <cell r="N24">
            <v>2.4111111111111114</v>
          </cell>
        </row>
        <row r="25">
          <cell r="N25">
            <v>2.1111111111111112</v>
          </cell>
        </row>
        <row r="26">
          <cell r="N26">
            <v>2.7333333333333329</v>
          </cell>
        </row>
        <row r="27">
          <cell r="N27">
            <v>2.5</v>
          </cell>
        </row>
        <row r="28">
          <cell r="N28">
            <v>2.5555555555555554</v>
          </cell>
        </row>
        <row r="29">
          <cell r="N29">
            <v>2.822222222222222</v>
          </cell>
        </row>
        <row r="30">
          <cell r="N30">
            <v>2.4666666666666668</v>
          </cell>
        </row>
        <row r="31">
          <cell r="N31">
            <v>2.1111111111111112</v>
          </cell>
        </row>
        <row r="32">
          <cell r="N32">
            <v>2.9333333333333331</v>
          </cell>
        </row>
        <row r="33">
          <cell r="N33">
            <v>3</v>
          </cell>
        </row>
        <row r="34">
          <cell r="N34">
            <v>2.7888888888888892</v>
          </cell>
        </row>
        <row r="36">
          <cell r="D36">
            <v>2.5333333333333332</v>
          </cell>
          <cell r="E36">
            <v>2.4666666666666668</v>
          </cell>
          <cell r="F36">
            <v>2.4433333333333334</v>
          </cell>
          <cell r="G36">
            <v>2.4</v>
          </cell>
          <cell r="H36">
            <v>2.6</v>
          </cell>
          <cell r="I36">
            <v>2.25</v>
          </cell>
          <cell r="J36">
            <v>2.3433333333333337</v>
          </cell>
          <cell r="K36">
            <v>2.4666666666666668</v>
          </cell>
          <cell r="L36">
            <v>2.4266666666666667</v>
          </cell>
        </row>
      </sheetData>
      <sheetData sheetId="1">
        <row r="5">
          <cell r="I5">
            <v>2.5499999999999998</v>
          </cell>
        </row>
        <row r="6">
          <cell r="I6">
            <v>2.1</v>
          </cell>
        </row>
        <row r="7">
          <cell r="I7">
            <v>2.875</v>
          </cell>
        </row>
        <row r="8">
          <cell r="I8">
            <v>2.4249999999999998</v>
          </cell>
        </row>
        <row r="9">
          <cell r="I9">
            <v>2</v>
          </cell>
        </row>
        <row r="10">
          <cell r="I10">
            <v>2.75</v>
          </cell>
        </row>
        <row r="11">
          <cell r="I11">
            <v>2.35</v>
          </cell>
        </row>
        <row r="12">
          <cell r="I12">
            <v>2.9000000000000004</v>
          </cell>
        </row>
        <row r="13">
          <cell r="I13">
            <v>2.2250000000000001</v>
          </cell>
        </row>
        <row r="14">
          <cell r="I14">
            <v>2.6500000000000004</v>
          </cell>
        </row>
        <row r="15">
          <cell r="I15">
            <v>2.4</v>
          </cell>
        </row>
        <row r="16">
          <cell r="I16">
            <v>2.65</v>
          </cell>
        </row>
        <row r="17">
          <cell r="I17">
            <v>2.6</v>
          </cell>
        </row>
        <row r="18">
          <cell r="I18">
            <v>2.35</v>
          </cell>
        </row>
        <row r="19">
          <cell r="I19">
            <v>2.4000000000000004</v>
          </cell>
        </row>
        <row r="20">
          <cell r="I20">
            <v>2</v>
          </cell>
        </row>
        <row r="21">
          <cell r="I21">
            <v>2.25</v>
          </cell>
        </row>
        <row r="22">
          <cell r="I22">
            <v>2.7749999999999999</v>
          </cell>
        </row>
        <row r="23">
          <cell r="I23">
            <v>2.1500000000000004</v>
          </cell>
        </row>
        <row r="24">
          <cell r="I24">
            <v>2.5249999999999999</v>
          </cell>
        </row>
        <row r="25">
          <cell r="I25">
            <v>2</v>
          </cell>
        </row>
        <row r="26">
          <cell r="I26">
            <v>2.7250000000000001</v>
          </cell>
        </row>
        <row r="27">
          <cell r="I27">
            <v>2.625</v>
          </cell>
        </row>
        <row r="28">
          <cell r="I28">
            <v>2.5</v>
          </cell>
        </row>
        <row r="29">
          <cell r="I29">
            <v>2.7250000000000001</v>
          </cell>
        </row>
        <row r="30">
          <cell r="I30">
            <v>2.65</v>
          </cell>
        </row>
        <row r="31">
          <cell r="I31">
            <v>2</v>
          </cell>
        </row>
        <row r="32">
          <cell r="I32">
            <v>2.85</v>
          </cell>
        </row>
        <row r="33">
          <cell r="I33">
            <v>3</v>
          </cell>
        </row>
        <row r="34">
          <cell r="I34">
            <v>2.65</v>
          </cell>
        </row>
        <row r="36">
          <cell r="D36">
            <v>2.5333333333333332</v>
          </cell>
          <cell r="E36">
            <v>2.4433333333333334</v>
          </cell>
          <cell r="F36">
            <v>2.6</v>
          </cell>
          <cell r="G36">
            <v>2.3433333333333337</v>
          </cell>
        </row>
      </sheetData>
    </sheetDataSet>
  </externalBook>
</externalLink>
</file>

<file path=xl/tables/table1.xml><?xml version="1.0" encoding="utf-8"?>
<table xmlns="http://schemas.openxmlformats.org/spreadsheetml/2006/main" id="61" name="الجدول162" displayName="الجدول162" ref="A5:N35" totalsRowShown="0" headerRowDxfId="143" dataDxfId="141" headerRowBorderDxfId="142" tableBorderDxfId="140" totalsRowBorderDxfId="139">
  <autoFilter ref="A5:N35"/>
  <tableColumns count="14">
    <tableColumn id="1" name="ت" dataDxfId="138"/>
    <tableColumn id="2" name="الرقم الجامعي" dataDxfId="137"/>
    <tableColumn id="3" name="الاسم" dataDxfId="136"/>
    <tableColumn id="4" name="الأولي" dataDxfId="135"/>
    <tableColumn id="5" name="الثانية" dataDxfId="134"/>
    <tableColumn id="6" name="الثالثة" dataDxfId="133"/>
    <tableColumn id="11" name="الرابعة" dataDxfId="132"/>
    <tableColumn id="9" name="الخامسة" dataDxfId="131"/>
    <tableColumn id="8" name="السادسة" dataDxfId="130"/>
    <tableColumn id="10" name="السابعة" dataDxfId="129"/>
    <tableColumn id="16" name="التاسعة" dataDxfId="128"/>
    <tableColumn id="12" name="العاشرة" dataDxfId="127"/>
    <tableColumn id="15" name="المجموع" dataDxfId="126">
      <calculatedColumnFormula>SUM(E6:L6)</calculatedColumnFormula>
    </tableColumn>
    <tableColumn id="14" name="متوسط كل طالب " dataDxfId="125">
      <calculatedColumnFormula>AVERAGE(E6:L6)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2" name="الجدول1763" displayName="الجدول1763" ref="P5:Y14" totalsRowCount="1" headerRowDxfId="124" totalsRowDxfId="121" headerRowBorderDxfId="123" tableBorderDxfId="122" totalsRowBorderDxfId="120">
  <autoFilter ref="P5:Y13"/>
  <tableColumns count="10">
    <tableColumn id="1" name="المحكات" totalsRowLabel="المتوسط " totalsRowDxfId="119"/>
    <tableColumn id="7" name="الأولي" totalsRowFunction="custom" dataDxfId="118" totalsRowDxfId="117">
      <totalsRowFormula>AVERAGE(Q7:Q13)</totalsRowFormula>
    </tableColumn>
    <tableColumn id="2" name="الثانية" totalsRowFunction="custom" dataDxfId="116" totalsRowDxfId="115">
      <totalsRowFormula>AVERAGE(R7:R13)</totalsRowFormula>
    </tableColumn>
    <tableColumn id="3" name="الثالثة" totalsRowFunction="custom" dataDxfId="114" totalsRowDxfId="113">
      <totalsRowFormula>AVERAGE(S7:S13)</totalsRowFormula>
    </tableColumn>
    <tableColumn id="11" name="الرابعة" totalsRowFunction="custom" dataDxfId="112" totalsRowDxfId="111">
      <totalsRowFormula>AVERAGE(T7:T13)</totalsRowFormula>
    </tableColumn>
    <tableColumn id="10" name="الخامسة" totalsRowFunction="custom" dataDxfId="110" totalsRowDxfId="109">
      <totalsRowFormula>AVERAGE(U7:U13)</totalsRowFormula>
    </tableColumn>
    <tableColumn id="9" name="السادسة" totalsRowFunction="custom" dataDxfId="108" totalsRowDxfId="107">
      <totalsRowFormula>AVERAGE(V7:V13)</totalsRowFormula>
    </tableColumn>
    <tableColumn id="4" name="السابعة" totalsRowFunction="custom" dataDxfId="106" totalsRowDxfId="105">
      <totalsRowFormula>AVERAGE(W7:W13)</totalsRowFormula>
    </tableColumn>
    <tableColumn id="15" name="التاسعة " totalsRowFunction="custom" dataDxfId="104" totalsRowDxfId="103">
      <totalsRowFormula>AVERAGE(X7:X13)</totalsRowFormula>
    </tableColumn>
    <tableColumn id="5" name="العاشرة" totalsRowFunction="custom" dataDxfId="102" totalsRowDxfId="101">
      <totalsRowFormula>AVERAGE(Y7:Y13)</totalsRow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الجدول1" displayName="الجدول1" ref="A5:O35" totalsRowShown="0" headerRowDxfId="100" dataDxfId="98" headerRowBorderDxfId="99" tableBorderDxfId="97" totalsRowBorderDxfId="96">
  <autoFilter ref="A5:O35"/>
  <tableColumns count="15">
    <tableColumn id="1" name="ت" dataDxfId="95"/>
    <tableColumn id="2" name="الرقم الجامعي" dataDxfId="94"/>
    <tableColumn id="3" name="الاسم" dataDxfId="93"/>
    <tableColumn id="4" name="الأولي" dataDxfId="92"/>
    <tableColumn id="5" name="الثانية" dataDxfId="91"/>
    <tableColumn id="6" name="الثالثة" dataDxfId="90"/>
    <tableColumn id="11" name="الرابعة" dataDxfId="89"/>
    <tableColumn id="9" name="الخامسة" dataDxfId="88"/>
    <tableColumn id="8" name="السادسة" dataDxfId="87"/>
    <tableColumn id="10" name="السابعة" dataDxfId="86"/>
    <tableColumn id="17" name="الثامنة " dataDxfId="85"/>
    <tableColumn id="16" name="التاسعة" dataDxfId="84"/>
    <tableColumn id="12" name="العاشرة" dataDxfId="83"/>
    <tableColumn id="15" name="المجموع" dataDxfId="82">
      <calculatedColumnFormula>SUM(E6:M6)</calculatedColumnFormula>
    </tableColumn>
    <tableColumn id="14" name="متوسط كل طالب " dataDxfId="81">
      <calculatedColumnFormula>AVERAGE(E6:M6)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7" name="الجدول17" displayName="الجدول17" ref="Q5:AA53" totalsRowShown="0" headerRowDxfId="80" totalsRowDxfId="77" headerRowBorderDxfId="79" tableBorderDxfId="78" totalsRowBorderDxfId="76">
  <autoFilter ref="Q5:AA53"/>
  <tableColumns count="11">
    <tableColumn id="1" name="المحكات" dataDxfId="75" totalsRowDxfId="74"/>
    <tableColumn id="7" name="الأولي" totalsRowDxfId="73"/>
    <tableColumn id="2" name="الثانية" dataDxfId="72" totalsRowDxfId="71"/>
    <tableColumn id="3" name="الثالثة" totalsRowDxfId="70"/>
    <tableColumn id="11" name="الرابعة" totalsRowDxfId="69"/>
    <tableColumn id="10" name="الخامسة" totalsRowDxfId="68"/>
    <tableColumn id="9" name="السادسة" totalsRowDxfId="67"/>
    <tableColumn id="4" name="السابعة" totalsRowDxfId="66"/>
    <tableColumn id="17" name="الثامنة " totalsRowDxfId="65"/>
    <tableColumn id="15" name="التاسعة " totalsRowDxfId="64"/>
    <tableColumn id="5" name="العاشرة" totalsRowDxfId="63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111" name="الجدول14" displayName="الجدول14" ref="A4:I34" totalsRowShown="0" headerRowDxfId="62" dataDxfId="60" headerRowBorderDxfId="61" tableBorderDxfId="59" totalsRowBorderDxfId="58">
  <autoFilter ref="A4:I34"/>
  <tableColumns count="9">
    <tableColumn id="1" name="ت" dataDxfId="57"/>
    <tableColumn id="2" name="الرقم الجامعي" dataDxfId="56"/>
    <tableColumn id="3" name="الاسم" dataDxfId="55"/>
    <tableColumn id="4" name="الأولي" dataDxfId="54"/>
    <tableColumn id="6" name="الثالثة" dataDxfId="53"/>
    <tableColumn id="8" name="الخامسة" dataDxfId="52"/>
    <tableColumn id="10" name="السابعة" dataDxfId="51"/>
    <tableColumn id="15" name="المجموع" dataDxfId="50">
      <calculatedColumnFormula>SUM(D5:G5)</calculatedColumnFormula>
    </tableColumn>
    <tableColumn id="14" name="متوسط كل طالب " dataDxfId="49">
      <calculatedColumnFormula>AVERAGE(D5:G5)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12" name="الجدول22" displayName="الجدول22" ref="K4:O8" totalsRowCount="1" headerRowDxfId="48" dataDxfId="46" totalsRowDxfId="44" headerRowBorderDxfId="47" tableBorderDxfId="45" totalsRowBorderDxfId="43">
  <autoFilter ref="K4:O7"/>
  <tableColumns count="5">
    <tableColumn id="1" name="المحكات" totalsRowLabel="المتوسط " totalsRowDxfId="42"/>
    <tableColumn id="2" name="الأولي" totalsRowFunction="custom" totalsRowDxfId="41">
      <totalsRowFormula>AVERAGE(L5:L7)</totalsRowFormula>
    </tableColumn>
    <tableColumn id="4" name="الثالثة" totalsRowFunction="custom" dataDxfId="40" totalsRowDxfId="39">
      <totalsRowFormula>AVERAGE(M5:M7)</totalsRowFormula>
    </tableColumn>
    <tableColumn id="6" name="الخامسة" totalsRowFunction="custom" dataDxfId="38" totalsRowDxfId="37">
      <totalsRowFormula>AVERAGE(N5:N7)</totalsRowFormula>
    </tableColumn>
    <tableColumn id="8" name="السابعة" totalsRowFunction="custom" dataDxfId="36" totalsRowDxfId="35">
      <totalsRowFormula>AVERAGE(O5:O7)</totalsRow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3" name="الجدول1481" displayName="الجدول1481" ref="A4:N34" totalsRowShown="0" headerRowDxfId="34" dataDxfId="32" headerRowBorderDxfId="33" tableBorderDxfId="31" totalsRowBorderDxfId="30">
  <autoFilter ref="A4:N34"/>
  <tableColumns count="14">
    <tableColumn id="1" name="ت" dataDxfId="29"/>
    <tableColumn id="2" name="الرقم الجامعي" dataDxfId="28"/>
    <tableColumn id="3" name="الاسم" dataDxfId="27"/>
    <tableColumn id="4" name="الأولي" dataDxfId="26"/>
    <tableColumn id="5" name="الثانية" dataDxfId="25"/>
    <tableColumn id="6" name="الثالثة" dataDxfId="24"/>
    <tableColumn id="7" name="الرابعة" dataDxfId="23"/>
    <tableColumn id="8" name="الخامسة" dataDxfId="22"/>
    <tableColumn id="9" name="السادسة" dataDxfId="21"/>
    <tableColumn id="10" name="السابعة" dataDxfId="20"/>
    <tableColumn id="12" name="التاسعة" dataDxfId="19"/>
    <tableColumn id="13" name="العاشرة" dataDxfId="18"/>
    <tableColumn id="15" name="المجموع" dataDxfId="17">
      <calculatedColumnFormula>SUM(D5:L5)</calculatedColumnFormula>
    </tableColumn>
    <tableColumn id="14" name="متوسط كل طالب " dataDxfId="16">
      <calculatedColumnFormula>AVERAGE(D5:L5)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114" name="الجدول2282" displayName="الجدول2282" ref="P4:Y22" totalsRowCount="1" headerRowDxfId="15" dataDxfId="13" totalsRowDxfId="11" headerRowBorderDxfId="14" tableBorderDxfId="12" totalsRowBorderDxfId="10">
  <autoFilter ref="P4:Y21"/>
  <tableColumns count="10">
    <tableColumn id="1" name="المحكات" totalsRowLabel="المتوسط " totalsRowDxfId="9"/>
    <tableColumn id="2" name="الأولي" totalsRowFunction="custom" totalsRowDxfId="8">
      <totalsRowFormula>AVERAGE(Q5:Q21)</totalsRowFormula>
    </tableColumn>
    <tableColumn id="3" name="الثانية" totalsRowFunction="custom" totalsRowDxfId="7">
      <totalsRowFormula>AVERAGE(R5:R21)</totalsRowFormula>
    </tableColumn>
    <tableColumn id="4" name="الثالثة" totalsRowFunction="custom" totalsRowDxfId="6">
      <totalsRowFormula>AVERAGE(S5:S21)</totalsRowFormula>
    </tableColumn>
    <tableColumn id="5" name="الرابعة" totalsRowFunction="custom" totalsRowDxfId="5">
      <totalsRowFormula>AVERAGE(T5:T21)</totalsRowFormula>
    </tableColumn>
    <tableColumn id="6" name="الخامسة" totalsRowFunction="custom" totalsRowDxfId="4">
      <totalsRowFormula>AVERAGE(U5:U21)</totalsRowFormula>
    </tableColumn>
    <tableColumn id="7" name="السادسة" totalsRowFunction="custom" totalsRowDxfId="3">
      <totalsRowFormula>AVERAGE(V5:V21)</totalsRowFormula>
    </tableColumn>
    <tableColumn id="8" name="السابعة" totalsRowFunction="custom" totalsRowDxfId="2">
      <totalsRowFormula>AVERAGE(W5:W21)</totalsRowFormula>
    </tableColumn>
    <tableColumn id="13" name="التاسعة" totalsRowFunction="custom" totalsRowDxfId="1">
      <totalsRowFormula>AVERAGE(X5:X21)</totalsRowFormula>
    </tableColumn>
    <tableColumn id="11" name="العاشرة" totalsRowFunction="custom" totalsRowDxfId="0">
      <totalsRowFormula>AVERAGE(Y5:Y21)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37"/>
  <sheetViews>
    <sheetView rightToLeft="1" topLeftCell="J1" workbookViewId="0">
      <selection activeCell="D72" sqref="D72"/>
    </sheetView>
  </sheetViews>
  <sheetFormatPr defaultRowHeight="13.8"/>
  <cols>
    <col min="1" max="1" width="12.3984375" customWidth="1"/>
    <col min="2" max="2" width="11" customWidth="1"/>
    <col min="3" max="3" width="28.69921875" customWidth="1"/>
    <col min="4" max="4" width="8.8984375" style="30" customWidth="1"/>
    <col min="5" max="12" width="9" style="30" customWidth="1"/>
    <col min="13" max="13" width="9.5" style="30" customWidth="1"/>
    <col min="14" max="14" width="9" style="30" customWidth="1"/>
    <col min="16" max="16" width="36.59765625" customWidth="1"/>
    <col min="17" max="17" width="10.3984375" style="17" customWidth="1"/>
    <col min="18" max="25" width="9" style="17" customWidth="1"/>
  </cols>
  <sheetData>
    <row r="1" spans="1:25" ht="30.6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04" t="s">
        <v>57</v>
      </c>
      <c r="Q1" s="104"/>
      <c r="R1" s="105"/>
      <c r="S1" s="105"/>
      <c r="T1" s="105"/>
      <c r="U1" s="105"/>
      <c r="V1" s="105"/>
      <c r="W1" s="105"/>
      <c r="X1" s="105"/>
      <c r="Y1" s="105"/>
    </row>
    <row r="2" spans="1:25" s="4" customFormat="1" ht="24.9" customHeight="1">
      <c r="A2" s="106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7"/>
      <c r="P2" s="108" t="s">
        <v>58</v>
      </c>
      <c r="Q2" s="109"/>
      <c r="R2" s="109"/>
      <c r="S2" s="109"/>
      <c r="T2" s="109"/>
      <c r="U2" s="109"/>
      <c r="V2" s="109"/>
      <c r="W2" s="109"/>
      <c r="X2" s="109"/>
      <c r="Y2" s="110"/>
    </row>
    <row r="3" spans="1:25" s="4" customFormat="1" ht="24.9" customHeight="1">
      <c r="A3" s="111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97"/>
      <c r="P3" s="113" t="s">
        <v>19</v>
      </c>
      <c r="Q3" s="114"/>
      <c r="R3" s="114"/>
      <c r="S3" s="114"/>
      <c r="T3" s="114"/>
      <c r="U3" s="114"/>
      <c r="V3" s="114"/>
      <c r="W3" s="114"/>
      <c r="X3" s="114"/>
      <c r="Y3" s="115"/>
    </row>
    <row r="4" spans="1:25" s="4" customFormat="1" ht="24.9" customHeight="1">
      <c r="A4" s="95" t="s">
        <v>13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P4" s="98" t="s">
        <v>20</v>
      </c>
      <c r="Q4" s="99"/>
      <c r="R4" s="99"/>
      <c r="S4" s="99"/>
      <c r="T4" s="99"/>
      <c r="U4" s="99"/>
      <c r="V4" s="99"/>
      <c r="W4" s="99"/>
      <c r="X4" s="99"/>
      <c r="Y4" s="100"/>
    </row>
    <row r="5" spans="1:25" s="1" customFormat="1" ht="22.8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14" t="s">
        <v>15</v>
      </c>
      <c r="N5" s="26" t="s">
        <v>12</v>
      </c>
      <c r="P5" s="37" t="s">
        <v>17</v>
      </c>
      <c r="Q5" s="40" t="s">
        <v>3</v>
      </c>
      <c r="R5" s="40" t="s">
        <v>4</v>
      </c>
      <c r="S5" s="40" t="s">
        <v>5</v>
      </c>
      <c r="T5" s="40" t="s">
        <v>6</v>
      </c>
      <c r="U5" s="40" t="s">
        <v>7</v>
      </c>
      <c r="V5" s="40" t="s">
        <v>8</v>
      </c>
      <c r="W5" s="40" t="s">
        <v>9</v>
      </c>
      <c r="X5" s="40" t="s">
        <v>18</v>
      </c>
      <c r="Y5" s="40" t="s">
        <v>11</v>
      </c>
    </row>
    <row r="6" spans="1:25" ht="20.100000000000001" customHeight="1">
      <c r="A6" s="5">
        <v>1</v>
      </c>
      <c r="B6" s="2"/>
      <c r="C6" s="3"/>
      <c r="D6" s="48">
        <v>3</v>
      </c>
      <c r="E6" s="44">
        <v>2.3333333333333335</v>
      </c>
      <c r="F6" s="44">
        <v>2.2749999999999999</v>
      </c>
      <c r="G6" s="45">
        <v>3</v>
      </c>
      <c r="H6" s="45">
        <v>2</v>
      </c>
      <c r="I6" s="45">
        <v>3</v>
      </c>
      <c r="J6" s="44">
        <v>2.8333333333333335</v>
      </c>
      <c r="K6" s="45">
        <v>2</v>
      </c>
      <c r="L6" s="44">
        <v>2.4</v>
      </c>
      <c r="M6" s="24">
        <f t="shared" ref="M6:M35" si="0">SUM(E6:L6)</f>
        <v>19.841666666666669</v>
      </c>
      <c r="N6" s="15">
        <f t="shared" ref="N6:N33" si="1">AVERAGE(E6:L6)</f>
        <v>2.4802083333333336</v>
      </c>
      <c r="P6" s="38" t="s">
        <v>23</v>
      </c>
      <c r="Q6" s="19"/>
      <c r="R6" s="19"/>
      <c r="S6" s="19"/>
      <c r="T6" s="36"/>
      <c r="U6" s="36"/>
      <c r="V6" s="36"/>
      <c r="W6" s="19"/>
      <c r="X6" s="36"/>
      <c r="Y6" s="19"/>
    </row>
    <row r="7" spans="1:25" ht="20.100000000000001" customHeight="1">
      <c r="A7" s="5">
        <v>2</v>
      </c>
      <c r="B7" s="2"/>
      <c r="C7" s="3"/>
      <c r="D7" s="21">
        <v>2</v>
      </c>
      <c r="E7" s="21">
        <v>2.4</v>
      </c>
      <c r="F7" s="21">
        <v>2.4</v>
      </c>
      <c r="G7" s="21">
        <v>2</v>
      </c>
      <c r="H7" s="21">
        <v>2.4</v>
      </c>
      <c r="I7" s="21">
        <v>2</v>
      </c>
      <c r="J7" s="21">
        <v>2.4</v>
      </c>
      <c r="K7" s="21">
        <v>2.4</v>
      </c>
      <c r="L7" s="21">
        <v>2</v>
      </c>
      <c r="M7" s="24">
        <f t="shared" si="0"/>
        <v>18</v>
      </c>
      <c r="N7" s="15">
        <f t="shared" si="1"/>
        <v>2.25</v>
      </c>
      <c r="P7" s="39" t="s">
        <v>24</v>
      </c>
      <c r="Q7" s="33"/>
      <c r="R7" s="33"/>
      <c r="S7" s="34">
        <v>3</v>
      </c>
      <c r="T7" s="27"/>
      <c r="U7" s="27"/>
      <c r="V7" s="27"/>
      <c r="W7" s="33"/>
      <c r="X7" s="27"/>
      <c r="Y7" s="33"/>
    </row>
    <row r="8" spans="1:25" ht="20.100000000000001" customHeight="1">
      <c r="A8" s="5">
        <v>3</v>
      </c>
      <c r="B8" s="2"/>
      <c r="C8" s="3"/>
      <c r="D8" s="21">
        <v>3</v>
      </c>
      <c r="E8" s="21">
        <v>2.5</v>
      </c>
      <c r="F8" s="21">
        <v>2.5</v>
      </c>
      <c r="G8" s="21">
        <v>3</v>
      </c>
      <c r="H8" s="21">
        <v>2.5</v>
      </c>
      <c r="I8" s="21">
        <v>3</v>
      </c>
      <c r="J8" s="21">
        <v>2.5</v>
      </c>
      <c r="K8" s="21">
        <v>2.5</v>
      </c>
      <c r="L8" s="21">
        <v>3</v>
      </c>
      <c r="M8" s="24">
        <f t="shared" si="0"/>
        <v>21.5</v>
      </c>
      <c r="N8" s="15">
        <f t="shared" si="1"/>
        <v>2.6875</v>
      </c>
      <c r="P8" s="41" t="s">
        <v>25</v>
      </c>
      <c r="Q8" s="34">
        <v>3</v>
      </c>
      <c r="R8" s="34">
        <v>3</v>
      </c>
      <c r="S8" s="34">
        <v>2</v>
      </c>
      <c r="T8" s="29">
        <v>3</v>
      </c>
      <c r="U8" s="27"/>
      <c r="V8" s="29">
        <v>3</v>
      </c>
      <c r="W8" s="33"/>
      <c r="X8" s="27"/>
      <c r="Y8" s="33"/>
    </row>
    <row r="9" spans="1:25" ht="20.100000000000001" customHeight="1">
      <c r="A9" s="5">
        <v>4</v>
      </c>
      <c r="B9" s="2"/>
      <c r="C9" s="3"/>
      <c r="D9" s="21">
        <v>2</v>
      </c>
      <c r="E9" s="21">
        <v>2.2999999999999998</v>
      </c>
      <c r="F9" s="21">
        <v>2.2999999999999998</v>
      </c>
      <c r="G9" s="21">
        <v>2</v>
      </c>
      <c r="H9" s="21">
        <v>2.2999999999999998</v>
      </c>
      <c r="I9" s="21">
        <v>2</v>
      </c>
      <c r="J9" s="21">
        <v>2.2999999999999998</v>
      </c>
      <c r="K9" s="21">
        <v>2.2999999999999998</v>
      </c>
      <c r="L9" s="21">
        <v>2</v>
      </c>
      <c r="M9" s="24">
        <f t="shared" si="0"/>
        <v>17.5</v>
      </c>
      <c r="N9" s="15">
        <f t="shared" si="1"/>
        <v>2.1875</v>
      </c>
      <c r="P9" s="39" t="s">
        <v>26</v>
      </c>
      <c r="Q9" s="33"/>
      <c r="R9" s="34">
        <v>2</v>
      </c>
      <c r="S9" s="34">
        <v>2</v>
      </c>
      <c r="T9" s="27"/>
      <c r="U9" s="27"/>
      <c r="V9" s="27"/>
      <c r="W9" s="33"/>
      <c r="X9" s="27"/>
      <c r="Y9" s="49">
        <v>3</v>
      </c>
    </row>
    <row r="10" spans="1:25" ht="20.100000000000001" customHeight="1">
      <c r="A10" s="5">
        <v>5</v>
      </c>
      <c r="B10" s="2"/>
      <c r="C10" s="3"/>
      <c r="D10" s="21">
        <v>2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4">
        <f t="shared" si="0"/>
        <v>16</v>
      </c>
      <c r="N10" s="15">
        <f t="shared" si="1"/>
        <v>2</v>
      </c>
      <c r="P10" s="41" t="s">
        <v>27</v>
      </c>
      <c r="Q10" s="33"/>
      <c r="R10" s="34">
        <v>2</v>
      </c>
      <c r="S10" s="34">
        <v>3</v>
      </c>
      <c r="T10" s="27"/>
      <c r="U10" s="27"/>
      <c r="V10" s="27"/>
      <c r="W10" s="33"/>
      <c r="X10" s="27"/>
      <c r="Y10" s="34">
        <v>2</v>
      </c>
    </row>
    <row r="11" spans="1:25" ht="20.100000000000001" customHeight="1">
      <c r="A11" s="5">
        <v>6</v>
      </c>
      <c r="B11" s="2"/>
      <c r="C11" s="3"/>
      <c r="D11" s="21">
        <v>3</v>
      </c>
      <c r="E11" s="21">
        <v>2.6</v>
      </c>
      <c r="F11" s="21">
        <v>2.6</v>
      </c>
      <c r="G11" s="21">
        <v>3</v>
      </c>
      <c r="H11" s="21">
        <v>2.6</v>
      </c>
      <c r="I11" s="21">
        <v>3</v>
      </c>
      <c r="J11" s="21">
        <v>2.6</v>
      </c>
      <c r="K11" s="21">
        <v>2.6</v>
      </c>
      <c r="L11" s="21">
        <v>3</v>
      </c>
      <c r="M11" s="24">
        <f t="shared" si="0"/>
        <v>22</v>
      </c>
      <c r="N11" s="15">
        <f t="shared" si="1"/>
        <v>2.75</v>
      </c>
      <c r="P11" s="39" t="s">
        <v>28</v>
      </c>
      <c r="Q11" s="33"/>
      <c r="R11" s="33"/>
      <c r="S11" s="34">
        <v>2</v>
      </c>
      <c r="T11" s="27"/>
      <c r="U11" s="29">
        <v>2</v>
      </c>
      <c r="V11" s="27"/>
      <c r="W11" s="33"/>
      <c r="X11" s="21">
        <v>3</v>
      </c>
      <c r="Y11" s="33"/>
    </row>
    <row r="12" spans="1:25" ht="20.100000000000001" customHeight="1">
      <c r="A12" s="5">
        <v>7</v>
      </c>
      <c r="B12" s="2"/>
      <c r="C12" s="3"/>
      <c r="D12" s="21">
        <v>2</v>
      </c>
      <c r="E12" s="21">
        <v>2.4</v>
      </c>
      <c r="F12" s="21">
        <v>2.4</v>
      </c>
      <c r="G12" s="21">
        <v>2</v>
      </c>
      <c r="H12" s="21">
        <v>2.4</v>
      </c>
      <c r="I12" s="21">
        <v>2</v>
      </c>
      <c r="J12" s="21">
        <v>2.4</v>
      </c>
      <c r="K12" s="21">
        <v>2.4</v>
      </c>
      <c r="L12" s="21">
        <v>3</v>
      </c>
      <c r="M12" s="24">
        <f t="shared" si="0"/>
        <v>19</v>
      </c>
      <c r="N12" s="15">
        <f t="shared" si="1"/>
        <v>2.375</v>
      </c>
      <c r="P12" s="41" t="s">
        <v>29</v>
      </c>
      <c r="Q12" s="33"/>
      <c r="R12" s="33"/>
      <c r="S12" s="33"/>
      <c r="T12" s="27"/>
      <c r="U12" s="27"/>
      <c r="V12" s="27"/>
      <c r="W12" s="42">
        <v>3</v>
      </c>
      <c r="X12" s="27"/>
      <c r="Y12" s="34">
        <v>3</v>
      </c>
    </row>
    <row r="13" spans="1:25" ht="20.100000000000001" customHeight="1">
      <c r="A13" s="5">
        <v>8</v>
      </c>
      <c r="B13" s="2"/>
      <c r="C13" s="3"/>
      <c r="D13" s="21">
        <v>3</v>
      </c>
      <c r="E13" s="21">
        <v>2.8</v>
      </c>
      <c r="F13" s="21">
        <v>2.8</v>
      </c>
      <c r="G13" s="21">
        <v>3</v>
      </c>
      <c r="H13" s="21">
        <v>2.8</v>
      </c>
      <c r="I13" s="21">
        <v>3</v>
      </c>
      <c r="J13" s="21">
        <v>2.8</v>
      </c>
      <c r="K13" s="21">
        <v>2.8</v>
      </c>
      <c r="L13" s="21">
        <v>3</v>
      </c>
      <c r="M13" s="24">
        <f t="shared" si="0"/>
        <v>23</v>
      </c>
      <c r="N13" s="15">
        <f t="shared" si="1"/>
        <v>2.875</v>
      </c>
      <c r="P13" s="39" t="s">
        <v>30</v>
      </c>
      <c r="Q13" s="50"/>
      <c r="R13" s="27"/>
      <c r="S13" s="29">
        <v>2.2000000000000002</v>
      </c>
      <c r="T13" s="27"/>
      <c r="U13" s="27"/>
      <c r="V13" s="27"/>
      <c r="W13" s="29">
        <v>3</v>
      </c>
      <c r="X13" s="27"/>
      <c r="Y13" s="27"/>
    </row>
    <row r="14" spans="1:25" ht="20.100000000000001" customHeight="1">
      <c r="A14" s="5">
        <v>9</v>
      </c>
      <c r="B14" s="2"/>
      <c r="C14" s="3"/>
      <c r="D14" s="21">
        <v>2</v>
      </c>
      <c r="E14" s="21">
        <v>2.2999999999999998</v>
      </c>
      <c r="F14" s="21">
        <v>2.2999999999999998</v>
      </c>
      <c r="G14" s="21">
        <v>2</v>
      </c>
      <c r="H14" s="21">
        <v>2.2999999999999998</v>
      </c>
      <c r="I14" s="21">
        <v>2</v>
      </c>
      <c r="J14" s="21">
        <v>2.2999999999999998</v>
      </c>
      <c r="K14" s="21">
        <v>2.2999999999999998</v>
      </c>
      <c r="L14" s="21">
        <v>2</v>
      </c>
      <c r="M14" s="24">
        <f t="shared" si="0"/>
        <v>17.5</v>
      </c>
      <c r="N14" s="15">
        <f t="shared" si="1"/>
        <v>2.1875</v>
      </c>
      <c r="P14" s="43" t="s">
        <v>21</v>
      </c>
      <c r="Q14" s="51">
        <f t="shared" ref="Q14:Y14" si="2">AVERAGE(Q7:Q13)</f>
        <v>3</v>
      </c>
      <c r="R14" s="52">
        <f t="shared" si="2"/>
        <v>2.3333333333333335</v>
      </c>
      <c r="S14" s="52">
        <f t="shared" si="2"/>
        <v>2.3666666666666667</v>
      </c>
      <c r="T14" s="45">
        <f t="shared" si="2"/>
        <v>3</v>
      </c>
      <c r="U14" s="45">
        <f t="shared" si="2"/>
        <v>2</v>
      </c>
      <c r="V14" s="45">
        <f t="shared" si="2"/>
        <v>3</v>
      </c>
      <c r="W14" s="52">
        <f t="shared" si="2"/>
        <v>3</v>
      </c>
      <c r="X14" s="45">
        <f t="shared" si="2"/>
        <v>3</v>
      </c>
      <c r="Y14" s="52">
        <f t="shared" si="2"/>
        <v>2.6666666666666665</v>
      </c>
    </row>
    <row r="15" spans="1:25" ht="20.100000000000001" customHeight="1">
      <c r="A15" s="5">
        <v>10</v>
      </c>
      <c r="B15" s="2"/>
      <c r="C15" s="3"/>
      <c r="D15" s="21">
        <v>3</v>
      </c>
      <c r="E15" s="21">
        <v>2.4</v>
      </c>
      <c r="F15" s="21">
        <v>2.4</v>
      </c>
      <c r="G15" s="21">
        <v>3</v>
      </c>
      <c r="H15" s="21">
        <v>2.4</v>
      </c>
      <c r="I15" s="21">
        <v>3</v>
      </c>
      <c r="J15" s="21">
        <v>2.4</v>
      </c>
      <c r="K15" s="21">
        <v>2.4</v>
      </c>
      <c r="L15" s="21">
        <v>3</v>
      </c>
      <c r="M15" s="24">
        <f t="shared" si="0"/>
        <v>21</v>
      </c>
      <c r="N15" s="15">
        <f t="shared" si="1"/>
        <v>2.625</v>
      </c>
    </row>
    <row r="16" spans="1:25" ht="20.100000000000001" customHeight="1">
      <c r="A16" s="5">
        <v>11</v>
      </c>
      <c r="B16" s="2"/>
      <c r="C16" s="3"/>
      <c r="D16" s="21">
        <v>2</v>
      </c>
      <c r="E16" s="21">
        <v>2.2999999999999998</v>
      </c>
      <c r="F16" s="21">
        <v>2.2999999999999998</v>
      </c>
      <c r="G16" s="21">
        <v>2</v>
      </c>
      <c r="H16" s="21">
        <v>2.2999999999999998</v>
      </c>
      <c r="I16" s="21">
        <v>2</v>
      </c>
      <c r="J16" s="21">
        <v>2.2999999999999998</v>
      </c>
      <c r="K16" s="21">
        <v>2.2999999999999998</v>
      </c>
      <c r="L16" s="21">
        <v>3</v>
      </c>
      <c r="M16" s="24">
        <f t="shared" si="0"/>
        <v>18.5</v>
      </c>
      <c r="N16" s="15">
        <f t="shared" si="1"/>
        <v>2.3125</v>
      </c>
    </row>
    <row r="17" spans="1:14" ht="20.100000000000001" customHeight="1">
      <c r="A17" s="5">
        <v>12</v>
      </c>
      <c r="B17" s="2"/>
      <c r="C17" s="3"/>
      <c r="D17" s="21">
        <v>3</v>
      </c>
      <c r="E17" s="21">
        <v>2.6</v>
      </c>
      <c r="F17" s="21">
        <v>2.6</v>
      </c>
      <c r="G17" s="21">
        <v>3</v>
      </c>
      <c r="H17" s="21">
        <v>2.6</v>
      </c>
      <c r="I17" s="21">
        <v>3</v>
      </c>
      <c r="J17" s="21">
        <v>2.6</v>
      </c>
      <c r="K17" s="21">
        <v>2.6</v>
      </c>
      <c r="L17" s="21">
        <v>3</v>
      </c>
      <c r="M17" s="24">
        <f t="shared" si="0"/>
        <v>22</v>
      </c>
      <c r="N17" s="15">
        <f t="shared" si="1"/>
        <v>2.75</v>
      </c>
    </row>
    <row r="18" spans="1:14" ht="20.100000000000001" customHeight="1">
      <c r="A18" s="5">
        <v>13</v>
      </c>
      <c r="B18" s="2"/>
      <c r="C18" s="3"/>
      <c r="D18" s="21">
        <v>2</v>
      </c>
      <c r="E18" s="21">
        <v>2.4</v>
      </c>
      <c r="F18" s="21">
        <v>2.4</v>
      </c>
      <c r="G18" s="21">
        <v>2</v>
      </c>
      <c r="H18" s="21">
        <v>2.4</v>
      </c>
      <c r="I18" s="21">
        <v>2</v>
      </c>
      <c r="J18" s="21">
        <v>2.4</v>
      </c>
      <c r="K18" s="21">
        <v>2.4</v>
      </c>
      <c r="L18" s="21">
        <v>2.5</v>
      </c>
      <c r="M18" s="24">
        <f t="shared" si="0"/>
        <v>18.5</v>
      </c>
      <c r="N18" s="15">
        <f t="shared" si="1"/>
        <v>2.3125</v>
      </c>
    </row>
    <row r="19" spans="1:14" ht="20.100000000000001" customHeight="1">
      <c r="A19" s="5">
        <v>14</v>
      </c>
      <c r="B19" s="2"/>
      <c r="C19" s="3"/>
      <c r="D19" s="21">
        <v>3</v>
      </c>
      <c r="E19" s="21">
        <v>2.4</v>
      </c>
      <c r="F19" s="21">
        <v>2.4</v>
      </c>
      <c r="G19" s="21">
        <v>3</v>
      </c>
      <c r="H19" s="21">
        <v>2.4</v>
      </c>
      <c r="I19" s="21">
        <v>3</v>
      </c>
      <c r="J19" s="21">
        <v>2.4</v>
      </c>
      <c r="K19" s="21">
        <v>2.4</v>
      </c>
      <c r="L19" s="21">
        <v>2</v>
      </c>
      <c r="M19" s="24">
        <f t="shared" si="0"/>
        <v>20</v>
      </c>
      <c r="N19" s="15">
        <f t="shared" si="1"/>
        <v>2.5</v>
      </c>
    </row>
    <row r="20" spans="1:14" ht="20.100000000000001" customHeight="1">
      <c r="A20" s="5">
        <v>15</v>
      </c>
      <c r="B20" s="2"/>
      <c r="C20" s="3"/>
      <c r="D20" s="22">
        <f t="shared" ref="D20:L20" si="3">AVERAGE(D6:D19)</f>
        <v>2.5</v>
      </c>
      <c r="E20" s="22">
        <f t="shared" si="3"/>
        <v>2.4095238095238094</v>
      </c>
      <c r="F20" s="22">
        <f t="shared" si="3"/>
        <v>2.4053571428571425</v>
      </c>
      <c r="G20" s="22">
        <f t="shared" si="3"/>
        <v>2.5</v>
      </c>
      <c r="H20" s="22">
        <f t="shared" si="3"/>
        <v>2.3857142857142857</v>
      </c>
      <c r="I20" s="22">
        <f t="shared" si="3"/>
        <v>2.5</v>
      </c>
      <c r="J20" s="22">
        <f t="shared" si="3"/>
        <v>2.4452380952380954</v>
      </c>
      <c r="K20" s="22">
        <f t="shared" si="3"/>
        <v>2.3857142857142857</v>
      </c>
      <c r="L20" s="22">
        <f t="shared" si="3"/>
        <v>2.5642857142857141</v>
      </c>
      <c r="M20" s="24">
        <f t="shared" si="0"/>
        <v>19.595833333333331</v>
      </c>
      <c r="N20" s="15">
        <f t="shared" si="1"/>
        <v>2.4494791666666664</v>
      </c>
    </row>
    <row r="21" spans="1:14" ht="20.100000000000001" customHeight="1">
      <c r="A21" s="5">
        <v>16</v>
      </c>
      <c r="B21" s="2"/>
      <c r="C21" s="3"/>
      <c r="D21" s="21">
        <v>2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4">
        <f t="shared" si="0"/>
        <v>16</v>
      </c>
      <c r="N21" s="15">
        <f t="shared" si="1"/>
        <v>2</v>
      </c>
    </row>
    <row r="22" spans="1:14" ht="15.6">
      <c r="A22" s="5">
        <v>17</v>
      </c>
      <c r="B22" s="2"/>
      <c r="C22" s="3"/>
      <c r="D22" s="21">
        <v>2</v>
      </c>
      <c r="E22" s="21">
        <v>2.4</v>
      </c>
      <c r="F22" s="21">
        <v>2.4</v>
      </c>
      <c r="G22" s="21">
        <v>2</v>
      </c>
      <c r="H22" s="21">
        <v>2.4</v>
      </c>
      <c r="I22" s="21">
        <v>2</v>
      </c>
      <c r="J22" s="21">
        <v>2.4</v>
      </c>
      <c r="K22" s="21">
        <v>2.4</v>
      </c>
      <c r="L22" s="21">
        <v>2</v>
      </c>
      <c r="M22" s="24">
        <f t="shared" si="0"/>
        <v>18</v>
      </c>
      <c r="N22" s="15">
        <f t="shared" si="1"/>
        <v>2.25</v>
      </c>
    </row>
    <row r="23" spans="1:14" ht="15.6">
      <c r="A23" s="5">
        <v>18</v>
      </c>
      <c r="B23" s="2"/>
      <c r="C23" s="3"/>
      <c r="D23" s="21">
        <v>3</v>
      </c>
      <c r="E23" s="21">
        <v>2.5</v>
      </c>
      <c r="F23" s="21">
        <v>2.5</v>
      </c>
      <c r="G23" s="21">
        <v>3</v>
      </c>
      <c r="H23" s="21">
        <v>2.5</v>
      </c>
      <c r="I23" s="21">
        <v>3</v>
      </c>
      <c r="J23" s="21">
        <v>2.5</v>
      </c>
      <c r="K23" s="21">
        <v>2.5</v>
      </c>
      <c r="L23" s="21">
        <v>3</v>
      </c>
      <c r="M23" s="24">
        <f t="shared" si="0"/>
        <v>21.5</v>
      </c>
      <c r="N23" s="15">
        <f t="shared" si="1"/>
        <v>2.6875</v>
      </c>
    </row>
    <row r="24" spans="1:14" ht="15.6">
      <c r="A24" s="5">
        <v>19</v>
      </c>
      <c r="B24" s="2"/>
      <c r="C24" s="3"/>
      <c r="D24" s="22">
        <f t="shared" ref="D24:L24" si="4">AVERAGE(D19:D23)</f>
        <v>2.5</v>
      </c>
      <c r="E24" s="22">
        <f t="shared" si="4"/>
        <v>2.3419047619047619</v>
      </c>
      <c r="F24" s="22">
        <f t="shared" si="4"/>
        <v>2.3410714285714285</v>
      </c>
      <c r="G24" s="22">
        <f t="shared" si="4"/>
        <v>2.5</v>
      </c>
      <c r="H24" s="22">
        <f t="shared" si="4"/>
        <v>2.3371428571428572</v>
      </c>
      <c r="I24" s="22">
        <f t="shared" si="4"/>
        <v>2.5</v>
      </c>
      <c r="J24" s="22">
        <f t="shared" si="4"/>
        <v>2.3490476190476191</v>
      </c>
      <c r="K24" s="22">
        <f t="shared" si="4"/>
        <v>2.3371428571428572</v>
      </c>
      <c r="L24" s="22">
        <f t="shared" si="4"/>
        <v>2.3128571428571427</v>
      </c>
      <c r="M24" s="24">
        <f t="shared" si="0"/>
        <v>19.019166666666667</v>
      </c>
      <c r="N24" s="15">
        <f t="shared" si="1"/>
        <v>2.3773958333333334</v>
      </c>
    </row>
    <row r="25" spans="1:14" ht="15.6">
      <c r="A25" s="5">
        <v>20</v>
      </c>
      <c r="B25" s="2"/>
      <c r="C25" s="3"/>
      <c r="D25" s="21">
        <v>2</v>
      </c>
      <c r="E25" s="21">
        <v>2.5</v>
      </c>
      <c r="F25" s="21">
        <v>2.5</v>
      </c>
      <c r="G25" s="21">
        <v>2</v>
      </c>
      <c r="H25" s="21">
        <v>2.5</v>
      </c>
      <c r="I25" s="21">
        <v>2</v>
      </c>
      <c r="J25" s="21">
        <v>2.5</v>
      </c>
      <c r="K25" s="21">
        <v>2.5</v>
      </c>
      <c r="L25" s="21">
        <v>3</v>
      </c>
      <c r="M25" s="24">
        <f t="shared" si="0"/>
        <v>19.5</v>
      </c>
      <c r="N25" s="15">
        <f t="shared" si="1"/>
        <v>2.4375</v>
      </c>
    </row>
    <row r="26" spans="1:14" ht="15.6">
      <c r="A26" s="5">
        <v>21</v>
      </c>
      <c r="B26" s="2"/>
      <c r="C26" s="3"/>
      <c r="D26" s="21">
        <v>2</v>
      </c>
      <c r="E26" s="21">
        <v>2</v>
      </c>
      <c r="F26" s="21">
        <v>2</v>
      </c>
      <c r="G26" s="21">
        <v>2</v>
      </c>
      <c r="H26" s="21">
        <v>2</v>
      </c>
      <c r="I26" s="21">
        <v>2</v>
      </c>
      <c r="J26" s="21">
        <v>2</v>
      </c>
      <c r="K26" s="21">
        <v>2</v>
      </c>
      <c r="L26" s="21">
        <v>2</v>
      </c>
      <c r="M26" s="24">
        <f t="shared" si="0"/>
        <v>16</v>
      </c>
      <c r="N26" s="15">
        <f t="shared" si="1"/>
        <v>2</v>
      </c>
    </row>
    <row r="27" spans="1:14" ht="15.6">
      <c r="A27" s="5">
        <v>22</v>
      </c>
      <c r="B27" s="2"/>
      <c r="C27" s="3"/>
      <c r="D27" s="21">
        <v>3</v>
      </c>
      <c r="E27" s="21">
        <v>2.5</v>
      </c>
      <c r="F27" s="21">
        <v>2.5</v>
      </c>
      <c r="G27" s="21">
        <v>3</v>
      </c>
      <c r="H27" s="21">
        <v>2.5</v>
      </c>
      <c r="I27" s="21">
        <v>3</v>
      </c>
      <c r="J27" s="21">
        <v>2.5</v>
      </c>
      <c r="K27" s="21">
        <v>2.5</v>
      </c>
      <c r="L27" s="21">
        <v>3</v>
      </c>
      <c r="M27" s="24">
        <f t="shared" si="0"/>
        <v>21.5</v>
      </c>
      <c r="N27" s="15">
        <f t="shared" si="1"/>
        <v>2.6875</v>
      </c>
    </row>
    <row r="28" spans="1:14" ht="15.6">
      <c r="A28" s="11">
        <v>23</v>
      </c>
      <c r="B28" s="12"/>
      <c r="C28" s="13"/>
      <c r="D28" s="22">
        <v>3</v>
      </c>
      <c r="E28" s="22">
        <f t="shared" ref="E28:L28" si="5">AVERAGE(E23:E27)</f>
        <v>2.368380952380952</v>
      </c>
      <c r="F28" s="22">
        <f t="shared" si="5"/>
        <v>2.3682142857142856</v>
      </c>
      <c r="G28" s="22">
        <f t="shared" si="5"/>
        <v>2.5</v>
      </c>
      <c r="H28" s="22">
        <f t="shared" si="5"/>
        <v>2.3674285714285714</v>
      </c>
      <c r="I28" s="22">
        <f t="shared" si="5"/>
        <v>2.5</v>
      </c>
      <c r="J28" s="22">
        <f t="shared" si="5"/>
        <v>2.3698095238095238</v>
      </c>
      <c r="K28" s="22">
        <f t="shared" si="5"/>
        <v>2.3674285714285714</v>
      </c>
      <c r="L28" s="22">
        <f t="shared" si="5"/>
        <v>2.6625714285714284</v>
      </c>
      <c r="M28" s="24">
        <f t="shared" si="0"/>
        <v>19.503833333333333</v>
      </c>
      <c r="N28" s="15">
        <f t="shared" si="1"/>
        <v>2.4379791666666666</v>
      </c>
    </row>
    <row r="29" spans="1:14" ht="15.6">
      <c r="A29" s="11">
        <v>24</v>
      </c>
      <c r="B29" s="12"/>
      <c r="C29" s="13"/>
      <c r="D29" s="21">
        <v>3</v>
      </c>
      <c r="E29" s="21">
        <v>2</v>
      </c>
      <c r="F29" s="21">
        <v>2</v>
      </c>
      <c r="G29" s="21">
        <v>3</v>
      </c>
      <c r="H29" s="21">
        <v>2</v>
      </c>
      <c r="I29" s="21">
        <v>3</v>
      </c>
      <c r="J29" s="21">
        <v>2</v>
      </c>
      <c r="K29" s="21">
        <v>2</v>
      </c>
      <c r="L29" s="21">
        <v>2</v>
      </c>
      <c r="M29" s="24">
        <f t="shared" si="0"/>
        <v>18</v>
      </c>
      <c r="N29" s="15">
        <f t="shared" si="1"/>
        <v>2.25</v>
      </c>
    </row>
    <row r="30" spans="1:14" ht="15.6">
      <c r="A30" s="11">
        <v>25</v>
      </c>
      <c r="B30" s="12"/>
      <c r="C30" s="13"/>
      <c r="D30" s="21">
        <v>3</v>
      </c>
      <c r="E30" s="21">
        <v>2.5</v>
      </c>
      <c r="F30" s="21">
        <v>1</v>
      </c>
      <c r="G30" s="21">
        <v>3</v>
      </c>
      <c r="H30" s="21">
        <v>2.5</v>
      </c>
      <c r="I30" s="21">
        <v>3</v>
      </c>
      <c r="J30" s="21">
        <v>2.5</v>
      </c>
      <c r="K30" s="21">
        <v>2.5</v>
      </c>
      <c r="L30" s="21">
        <v>3</v>
      </c>
      <c r="M30" s="24">
        <f t="shared" si="0"/>
        <v>20</v>
      </c>
      <c r="N30" s="15">
        <f t="shared" si="1"/>
        <v>2.5</v>
      </c>
    </row>
    <row r="31" spans="1:14" ht="15.6">
      <c r="A31" s="11">
        <v>26</v>
      </c>
      <c r="B31" s="12"/>
      <c r="C31" s="13"/>
      <c r="D31" s="21">
        <v>2</v>
      </c>
      <c r="E31" s="21">
        <v>3</v>
      </c>
      <c r="F31" s="21">
        <v>3</v>
      </c>
      <c r="G31" s="21">
        <v>2</v>
      </c>
      <c r="H31" s="21">
        <v>3</v>
      </c>
      <c r="I31" s="21">
        <v>2</v>
      </c>
      <c r="J31" s="21">
        <v>3</v>
      </c>
      <c r="K31" s="21">
        <v>3</v>
      </c>
      <c r="L31" s="21">
        <v>3</v>
      </c>
      <c r="M31" s="24">
        <f t="shared" si="0"/>
        <v>22</v>
      </c>
      <c r="N31" s="15">
        <f t="shared" si="1"/>
        <v>2.75</v>
      </c>
    </row>
    <row r="32" spans="1:14" ht="15.6">
      <c r="A32" s="11">
        <v>27</v>
      </c>
      <c r="B32" s="12"/>
      <c r="C32" s="13"/>
      <c r="D32" s="21">
        <v>2</v>
      </c>
      <c r="E32" s="21">
        <v>2</v>
      </c>
      <c r="F32" s="21">
        <v>2</v>
      </c>
      <c r="G32" s="21">
        <v>2</v>
      </c>
      <c r="H32" s="21">
        <v>2</v>
      </c>
      <c r="I32" s="21">
        <v>2</v>
      </c>
      <c r="J32" s="21">
        <v>2</v>
      </c>
      <c r="K32" s="21">
        <v>2</v>
      </c>
      <c r="L32" s="21">
        <v>2</v>
      </c>
      <c r="M32" s="24">
        <f t="shared" si="0"/>
        <v>16</v>
      </c>
      <c r="N32" s="15">
        <f t="shared" si="1"/>
        <v>2</v>
      </c>
    </row>
    <row r="33" spans="1:14" ht="15.6">
      <c r="A33" s="11">
        <v>28</v>
      </c>
      <c r="B33" s="12"/>
      <c r="C33" s="13"/>
      <c r="D33" s="21">
        <v>3</v>
      </c>
      <c r="E33" s="21">
        <v>3</v>
      </c>
      <c r="F33" s="21">
        <v>3</v>
      </c>
      <c r="G33" s="21">
        <v>3</v>
      </c>
      <c r="H33" s="21">
        <v>3</v>
      </c>
      <c r="I33" s="21">
        <v>3</v>
      </c>
      <c r="J33" s="21">
        <v>3</v>
      </c>
      <c r="K33" s="21">
        <v>3</v>
      </c>
      <c r="L33" s="21">
        <v>3</v>
      </c>
      <c r="M33" s="24">
        <f t="shared" si="0"/>
        <v>24</v>
      </c>
      <c r="N33" s="15">
        <f t="shared" si="1"/>
        <v>3</v>
      </c>
    </row>
    <row r="34" spans="1:14" ht="15.6">
      <c r="A34" s="5">
        <v>29</v>
      </c>
      <c r="B34" s="2"/>
      <c r="C34" s="3"/>
      <c r="D34" s="21">
        <v>3</v>
      </c>
      <c r="E34" s="21">
        <v>3</v>
      </c>
      <c r="F34" s="21">
        <v>3</v>
      </c>
      <c r="G34" s="21">
        <v>3</v>
      </c>
      <c r="H34" s="21">
        <v>3</v>
      </c>
      <c r="I34" s="21">
        <v>3</v>
      </c>
      <c r="J34" s="21">
        <v>3</v>
      </c>
      <c r="K34" s="21">
        <v>3</v>
      </c>
      <c r="L34" s="21">
        <v>3</v>
      </c>
      <c r="M34" s="24">
        <f t="shared" si="0"/>
        <v>24</v>
      </c>
      <c r="N34" s="15">
        <v>3</v>
      </c>
    </row>
    <row r="35" spans="1:14" ht="15.6">
      <c r="A35" s="8">
        <v>30</v>
      </c>
      <c r="B35" s="9"/>
      <c r="C35" s="10"/>
      <c r="D35" s="23">
        <v>3</v>
      </c>
      <c r="E35" s="23">
        <v>2.6</v>
      </c>
      <c r="F35" s="23">
        <v>2.6</v>
      </c>
      <c r="G35" s="23">
        <v>3</v>
      </c>
      <c r="H35" s="23">
        <v>2.6</v>
      </c>
      <c r="I35" s="23">
        <v>3</v>
      </c>
      <c r="J35" s="23">
        <v>2.6</v>
      </c>
      <c r="K35" s="23">
        <v>2.6</v>
      </c>
      <c r="L35" s="23">
        <v>3</v>
      </c>
      <c r="M35" s="25">
        <f t="shared" si="0"/>
        <v>22</v>
      </c>
      <c r="N35" s="16">
        <f>AVERAGE(E35:L35)</f>
        <v>2.75</v>
      </c>
    </row>
    <row r="36" spans="1:14" ht="15.6">
      <c r="A36" s="101" t="s">
        <v>15</v>
      </c>
      <c r="B36" s="102"/>
      <c r="C36" s="102"/>
      <c r="D36" s="46">
        <f>SUM(D6:D35)</f>
        <v>76</v>
      </c>
      <c r="E36" s="28">
        <f>SUBTOTAL(109,E6:E35)</f>
        <v>72.853142857142856</v>
      </c>
      <c r="F36" s="28">
        <f>SUBTOTAL(109,F6:F35)</f>
        <v>71.289642857142852</v>
      </c>
      <c r="G36" s="28">
        <f>SUM(G6:G35)</f>
        <v>75.5</v>
      </c>
      <c r="H36" s="28">
        <f>SUM(H6:H35)</f>
        <v>72.490285714285704</v>
      </c>
      <c r="I36" s="28">
        <f>SUM(I6:I35)</f>
        <v>75.5</v>
      </c>
      <c r="J36" s="28">
        <f>SUBTOTAL(109,J6:J35)</f>
        <v>73.397428571428563</v>
      </c>
      <c r="K36" s="28">
        <f>SUM(K6:K35)</f>
        <v>72.490285714285704</v>
      </c>
      <c r="L36" s="28">
        <f>SUBTOTAL(109,L6:L35)</f>
        <v>77.439714285714274</v>
      </c>
      <c r="M36" s="28">
        <f>SUBTOTAL(109,M6:M35)</f>
        <v>590.96049999999991</v>
      </c>
      <c r="N36" s="19">
        <f>AVERAGE(N6:N35)</f>
        <v>2.4623354166666664</v>
      </c>
    </row>
    <row r="37" spans="1:14">
      <c r="A37" s="103" t="s">
        <v>16</v>
      </c>
      <c r="B37" s="103"/>
      <c r="C37" s="103"/>
      <c r="D37" s="18">
        <f t="shared" ref="D37:L37" si="6">AVERAGE(D6:D35)</f>
        <v>2.5333333333333332</v>
      </c>
      <c r="E37" s="18">
        <f t="shared" si="6"/>
        <v>2.4284380952380951</v>
      </c>
      <c r="F37" s="18">
        <f t="shared" si="6"/>
        <v>2.3763214285714285</v>
      </c>
      <c r="G37" s="18">
        <f t="shared" si="6"/>
        <v>2.5166666666666666</v>
      </c>
      <c r="H37" s="18">
        <f t="shared" si="6"/>
        <v>2.4163428571428569</v>
      </c>
      <c r="I37" s="18">
        <f t="shared" si="6"/>
        <v>2.5166666666666666</v>
      </c>
      <c r="J37" s="18">
        <f t="shared" si="6"/>
        <v>2.4465809523809523</v>
      </c>
      <c r="K37" s="18">
        <f t="shared" si="6"/>
        <v>2.4163428571428569</v>
      </c>
      <c r="L37" s="18">
        <f t="shared" si="6"/>
        <v>2.5813238095238091</v>
      </c>
      <c r="M37" s="18">
        <f>AVERAGE(D37:L37)</f>
        <v>2.470224074074074</v>
      </c>
      <c r="N37" s="47"/>
    </row>
  </sheetData>
  <mergeCells count="10">
    <mergeCell ref="A4:N4"/>
    <mergeCell ref="P4:Y4"/>
    <mergeCell ref="A36:C36"/>
    <mergeCell ref="A37:C37"/>
    <mergeCell ref="A1:N1"/>
    <mergeCell ref="P1:Y1"/>
    <mergeCell ref="A2:N2"/>
    <mergeCell ref="P2:Y2"/>
    <mergeCell ref="A3:N3"/>
    <mergeCell ref="P3:Y3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54"/>
  <sheetViews>
    <sheetView rightToLeft="1" topLeftCell="A34" workbookViewId="0">
      <selection activeCell="F43" sqref="F43"/>
    </sheetView>
  </sheetViews>
  <sheetFormatPr defaultRowHeight="13.8"/>
  <cols>
    <col min="1" max="1" width="12.3984375" customWidth="1"/>
    <col min="2" max="2" width="11" customWidth="1"/>
    <col min="3" max="3" width="28.69921875" customWidth="1"/>
    <col min="4" max="4" width="8.8984375" style="30" customWidth="1"/>
    <col min="5" max="13" width="9" style="30" customWidth="1"/>
    <col min="14" max="14" width="9.5" style="30" customWidth="1"/>
    <col min="15" max="15" width="9" style="30" customWidth="1"/>
    <col min="17" max="17" width="31.59765625" customWidth="1"/>
    <col min="18" max="27" width="8.59765625" style="17" customWidth="1"/>
  </cols>
  <sheetData>
    <row r="1" spans="1:27" ht="30.6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Q1" s="104" t="s">
        <v>77</v>
      </c>
      <c r="R1" s="104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4" customFormat="1" ht="24.9" customHeight="1">
      <c r="A2" s="106" t="s">
        <v>22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97"/>
      <c r="Q2" s="108" t="s">
        <v>35</v>
      </c>
      <c r="R2" s="109"/>
      <c r="S2" s="109"/>
      <c r="T2" s="109"/>
      <c r="U2" s="109"/>
      <c r="V2" s="109"/>
      <c r="W2" s="109"/>
      <c r="X2" s="109"/>
      <c r="Y2" s="109"/>
      <c r="Z2" s="109"/>
      <c r="AA2" s="110"/>
    </row>
    <row r="3" spans="1:27" s="4" customFormat="1" ht="24.9" customHeight="1">
      <c r="A3" s="111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97"/>
      <c r="Q3" s="113" t="s">
        <v>19</v>
      </c>
      <c r="R3" s="114"/>
      <c r="S3" s="114"/>
      <c r="T3" s="114"/>
      <c r="U3" s="114"/>
      <c r="V3" s="114"/>
      <c r="W3" s="114"/>
      <c r="X3" s="114"/>
      <c r="Y3" s="114"/>
      <c r="Z3" s="114"/>
      <c r="AA3" s="115"/>
    </row>
    <row r="4" spans="1:27" s="4" customFormat="1" ht="24.9" customHeight="1">
      <c r="A4" s="95" t="s">
        <v>13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Q4" s="98" t="s">
        <v>20</v>
      </c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s="1" customFormat="1" ht="22.8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53</v>
      </c>
      <c r="L5" s="7" t="s">
        <v>10</v>
      </c>
      <c r="M5" s="7" t="s">
        <v>11</v>
      </c>
      <c r="N5" s="14" t="s">
        <v>15</v>
      </c>
      <c r="O5" s="26" t="s">
        <v>12</v>
      </c>
      <c r="Q5" s="37" t="s">
        <v>17</v>
      </c>
      <c r="R5" s="40" t="s">
        <v>3</v>
      </c>
      <c r="S5" s="40" t="s">
        <v>4</v>
      </c>
      <c r="T5" s="40" t="s">
        <v>5</v>
      </c>
      <c r="U5" s="40" t="s">
        <v>6</v>
      </c>
      <c r="V5" s="40" t="s">
        <v>7</v>
      </c>
      <c r="W5" s="40" t="s">
        <v>8</v>
      </c>
      <c r="X5" s="40" t="s">
        <v>9</v>
      </c>
      <c r="Y5" s="40" t="s">
        <v>53</v>
      </c>
      <c r="Z5" s="40" t="s">
        <v>18</v>
      </c>
      <c r="AA5" s="40" t="s">
        <v>11</v>
      </c>
    </row>
    <row r="6" spans="1:27" ht="20.100000000000001" customHeight="1">
      <c r="A6" s="5">
        <v>1</v>
      </c>
      <c r="B6" s="2"/>
      <c r="C6" s="3"/>
      <c r="D6" s="48">
        <v>3</v>
      </c>
      <c r="E6" s="44">
        <v>2.3333333333333335</v>
      </c>
      <c r="F6" s="44">
        <v>2.2749999999999999</v>
      </c>
      <c r="G6" s="45">
        <v>3</v>
      </c>
      <c r="H6" s="45">
        <v>2</v>
      </c>
      <c r="I6" s="45">
        <v>3</v>
      </c>
      <c r="J6" s="44">
        <v>2.8333333333333335</v>
      </c>
      <c r="K6" s="44">
        <v>3</v>
      </c>
      <c r="L6" s="45">
        <v>2</v>
      </c>
      <c r="M6" s="44">
        <v>3</v>
      </c>
      <c r="N6" s="24">
        <f t="shared" ref="N6:N35" si="0">SUM(E6:M6)</f>
        <v>23.44166666666667</v>
      </c>
      <c r="O6" s="15">
        <f t="shared" ref="O6:O33" si="1">AVERAGE(E6:M6)</f>
        <v>2.6046296296296299</v>
      </c>
      <c r="Q6" s="67" t="s">
        <v>36</v>
      </c>
      <c r="R6" s="35"/>
      <c r="S6" s="35"/>
      <c r="T6" s="35"/>
      <c r="U6" s="36"/>
      <c r="V6" s="36"/>
      <c r="W6" s="36"/>
      <c r="X6" s="35"/>
      <c r="Y6" s="35"/>
      <c r="Z6" s="36"/>
      <c r="AA6" s="35"/>
    </row>
    <row r="7" spans="1:27" ht="20.100000000000001" customHeight="1">
      <c r="A7" s="5">
        <v>2</v>
      </c>
      <c r="B7" s="2"/>
      <c r="C7" s="3"/>
      <c r="D7" s="21">
        <v>2</v>
      </c>
      <c r="E7" s="21">
        <v>2.4</v>
      </c>
      <c r="F7" s="21">
        <v>2.4</v>
      </c>
      <c r="G7" s="21">
        <v>2</v>
      </c>
      <c r="H7" s="21">
        <v>2.4</v>
      </c>
      <c r="I7" s="21">
        <v>2</v>
      </c>
      <c r="J7" s="21">
        <v>2.4</v>
      </c>
      <c r="K7" s="21">
        <v>2</v>
      </c>
      <c r="L7" s="21">
        <v>2.4</v>
      </c>
      <c r="M7" s="21">
        <v>2</v>
      </c>
      <c r="N7" s="24">
        <f t="shared" si="0"/>
        <v>20</v>
      </c>
      <c r="O7" s="15">
        <f t="shared" si="1"/>
        <v>2.2222222222222223</v>
      </c>
      <c r="Q7" s="68" t="s">
        <v>24</v>
      </c>
      <c r="R7" s="61"/>
      <c r="S7" s="31"/>
      <c r="T7" s="32">
        <v>3</v>
      </c>
      <c r="U7" s="27"/>
      <c r="V7" s="27"/>
      <c r="W7" s="27"/>
      <c r="X7" s="31"/>
      <c r="Y7" s="31"/>
      <c r="Z7" s="27"/>
      <c r="AA7" s="31"/>
    </row>
    <row r="8" spans="1:27" ht="20.100000000000001" customHeight="1">
      <c r="A8" s="5">
        <v>3</v>
      </c>
      <c r="B8" s="2"/>
      <c r="C8" s="3"/>
      <c r="D8" s="21">
        <v>3</v>
      </c>
      <c r="E8" s="21">
        <v>2.5</v>
      </c>
      <c r="F8" s="21">
        <v>2.5</v>
      </c>
      <c r="G8" s="21">
        <v>3</v>
      </c>
      <c r="H8" s="21">
        <v>2.5</v>
      </c>
      <c r="I8" s="21">
        <v>3</v>
      </c>
      <c r="J8" s="21">
        <v>2.5</v>
      </c>
      <c r="K8" s="21">
        <v>2</v>
      </c>
      <c r="L8" s="21">
        <v>2.5</v>
      </c>
      <c r="M8" s="21">
        <v>3</v>
      </c>
      <c r="N8" s="24">
        <f t="shared" si="0"/>
        <v>23.5</v>
      </c>
      <c r="O8" s="15">
        <f t="shared" si="1"/>
        <v>2.6111111111111112</v>
      </c>
      <c r="Q8" s="68" t="s">
        <v>25</v>
      </c>
      <c r="R8" s="62">
        <v>3</v>
      </c>
      <c r="S8" s="32">
        <v>3</v>
      </c>
      <c r="T8" s="32">
        <v>2</v>
      </c>
      <c r="U8" s="29">
        <v>2</v>
      </c>
      <c r="V8" s="29"/>
      <c r="W8" s="29">
        <v>2</v>
      </c>
      <c r="X8" s="31"/>
      <c r="Y8" s="31"/>
      <c r="Z8" s="27"/>
      <c r="AA8" s="31"/>
    </row>
    <row r="9" spans="1:27" ht="20.100000000000001" customHeight="1">
      <c r="A9" s="5">
        <v>4</v>
      </c>
      <c r="B9" s="2"/>
      <c r="C9" s="3"/>
      <c r="D9" s="21">
        <v>2</v>
      </c>
      <c r="E9" s="21">
        <v>2.2999999999999998</v>
      </c>
      <c r="F9" s="21">
        <v>2.2999999999999998</v>
      </c>
      <c r="G9" s="21">
        <v>2</v>
      </c>
      <c r="H9" s="21">
        <v>2.2999999999999998</v>
      </c>
      <c r="I9" s="21">
        <v>2</v>
      </c>
      <c r="J9" s="21">
        <v>2.2999999999999998</v>
      </c>
      <c r="K9" s="21">
        <v>2</v>
      </c>
      <c r="L9" s="21">
        <v>2.2999999999999998</v>
      </c>
      <c r="M9" s="21">
        <v>2</v>
      </c>
      <c r="N9" s="24">
        <f t="shared" si="0"/>
        <v>19.5</v>
      </c>
      <c r="O9" s="15">
        <f t="shared" si="1"/>
        <v>2.1666666666666665</v>
      </c>
      <c r="Q9" s="68" t="s">
        <v>26</v>
      </c>
      <c r="R9" s="61"/>
      <c r="S9" s="60">
        <v>2</v>
      </c>
      <c r="T9" s="32">
        <v>2</v>
      </c>
      <c r="U9" s="27"/>
      <c r="V9" s="27"/>
      <c r="W9" s="27"/>
      <c r="X9" s="31"/>
      <c r="Y9" s="31"/>
      <c r="Z9" s="27"/>
      <c r="AA9" s="32">
        <v>3</v>
      </c>
    </row>
    <row r="10" spans="1:27" ht="20.100000000000001" customHeight="1">
      <c r="A10" s="5">
        <v>5</v>
      </c>
      <c r="B10" s="2"/>
      <c r="C10" s="3"/>
      <c r="D10" s="21">
        <v>2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4">
        <f t="shared" si="0"/>
        <v>18</v>
      </c>
      <c r="O10" s="15">
        <f t="shared" si="1"/>
        <v>2</v>
      </c>
      <c r="Q10" s="68" t="s">
        <v>27</v>
      </c>
      <c r="R10" s="61"/>
      <c r="S10" s="60">
        <v>2</v>
      </c>
      <c r="T10" s="32">
        <v>3</v>
      </c>
      <c r="U10" s="27"/>
      <c r="V10" s="27"/>
      <c r="W10" s="27"/>
      <c r="X10" s="31"/>
      <c r="Y10" s="31"/>
      <c r="Z10" s="27"/>
      <c r="AA10" s="32">
        <v>2</v>
      </c>
    </row>
    <row r="11" spans="1:27" ht="20.100000000000001" customHeight="1">
      <c r="A11" s="5">
        <v>6</v>
      </c>
      <c r="B11" s="2"/>
      <c r="C11" s="3"/>
      <c r="D11" s="21">
        <v>3</v>
      </c>
      <c r="E11" s="21">
        <v>2.6</v>
      </c>
      <c r="F11" s="21">
        <v>2.6</v>
      </c>
      <c r="G11" s="21">
        <v>3</v>
      </c>
      <c r="H11" s="21">
        <v>2.6</v>
      </c>
      <c r="I11" s="21">
        <v>3</v>
      </c>
      <c r="J11" s="21">
        <v>2.6</v>
      </c>
      <c r="K11" s="21">
        <v>2.6</v>
      </c>
      <c r="L11" s="21">
        <v>2.6</v>
      </c>
      <c r="M11" s="21">
        <v>3</v>
      </c>
      <c r="N11" s="24">
        <f t="shared" si="0"/>
        <v>24.6</v>
      </c>
      <c r="O11" s="15">
        <f t="shared" si="1"/>
        <v>2.7333333333333334</v>
      </c>
      <c r="Q11" s="68" t="s">
        <v>28</v>
      </c>
      <c r="R11" s="61"/>
      <c r="S11" s="31"/>
      <c r="T11" s="32">
        <v>2</v>
      </c>
      <c r="U11" s="27"/>
      <c r="V11" s="29">
        <v>3</v>
      </c>
      <c r="W11" s="27"/>
      <c r="X11" s="31"/>
      <c r="Y11" s="31"/>
      <c r="Z11" s="29">
        <v>3</v>
      </c>
      <c r="AA11" s="31"/>
    </row>
    <row r="12" spans="1:27" ht="20.100000000000001" customHeight="1">
      <c r="A12" s="5">
        <v>7</v>
      </c>
      <c r="B12" s="2"/>
      <c r="C12" s="3"/>
      <c r="D12" s="21">
        <v>2</v>
      </c>
      <c r="E12" s="21">
        <v>2.4</v>
      </c>
      <c r="F12" s="21">
        <v>2.4</v>
      </c>
      <c r="G12" s="21">
        <v>2</v>
      </c>
      <c r="H12" s="21">
        <v>2.4</v>
      </c>
      <c r="I12" s="21">
        <v>2</v>
      </c>
      <c r="J12" s="21">
        <v>2.4</v>
      </c>
      <c r="K12" s="21">
        <v>3</v>
      </c>
      <c r="L12" s="21">
        <v>2.4</v>
      </c>
      <c r="M12" s="21">
        <v>3</v>
      </c>
      <c r="N12" s="24">
        <f t="shared" si="0"/>
        <v>22</v>
      </c>
      <c r="O12" s="15">
        <f t="shared" si="1"/>
        <v>2.4444444444444446</v>
      </c>
      <c r="Q12" s="68" t="s">
        <v>29</v>
      </c>
      <c r="R12" s="61"/>
      <c r="S12" s="31"/>
      <c r="T12" s="31"/>
      <c r="U12" s="27"/>
      <c r="V12" s="27"/>
      <c r="W12" s="27"/>
      <c r="X12" s="32">
        <v>3</v>
      </c>
      <c r="Y12" s="31"/>
      <c r="Z12" s="27"/>
      <c r="AA12" s="32">
        <v>3</v>
      </c>
    </row>
    <row r="13" spans="1:27" ht="20.100000000000001" customHeight="1">
      <c r="A13" s="5">
        <v>8</v>
      </c>
      <c r="B13" s="2"/>
      <c r="C13" s="3"/>
      <c r="D13" s="21">
        <v>3</v>
      </c>
      <c r="E13" s="21">
        <v>2.8</v>
      </c>
      <c r="F13" s="21">
        <v>2.8</v>
      </c>
      <c r="G13" s="21">
        <v>3</v>
      </c>
      <c r="H13" s="21">
        <v>2.8</v>
      </c>
      <c r="I13" s="21">
        <v>3</v>
      </c>
      <c r="J13" s="21">
        <v>2.8</v>
      </c>
      <c r="K13" s="21">
        <v>3</v>
      </c>
      <c r="L13" s="21">
        <v>2.8</v>
      </c>
      <c r="M13" s="21">
        <v>3</v>
      </c>
      <c r="N13" s="24">
        <f t="shared" si="0"/>
        <v>26</v>
      </c>
      <c r="O13" s="15">
        <f t="shared" si="1"/>
        <v>2.8888888888888888</v>
      </c>
      <c r="Q13" s="68" t="s">
        <v>30</v>
      </c>
      <c r="R13" s="61"/>
      <c r="S13" s="31"/>
      <c r="T13" s="29">
        <v>3</v>
      </c>
      <c r="U13" s="27"/>
      <c r="V13" s="27"/>
      <c r="W13" s="29">
        <v>3</v>
      </c>
      <c r="X13" s="27"/>
      <c r="Y13" s="27"/>
      <c r="Z13" s="27"/>
      <c r="AA13" s="27"/>
    </row>
    <row r="14" spans="1:27" ht="20.100000000000001" customHeight="1">
      <c r="A14" s="5">
        <v>9</v>
      </c>
      <c r="B14" s="2"/>
      <c r="C14" s="3"/>
      <c r="D14" s="21">
        <v>2</v>
      </c>
      <c r="E14" s="21">
        <v>2.2999999999999998</v>
      </c>
      <c r="F14" s="21">
        <v>2.2999999999999998</v>
      </c>
      <c r="G14" s="21">
        <v>2</v>
      </c>
      <c r="H14" s="21">
        <v>2.2999999999999998</v>
      </c>
      <c r="I14" s="21">
        <v>2</v>
      </c>
      <c r="J14" s="21">
        <v>2.2999999999999998</v>
      </c>
      <c r="K14" s="21">
        <v>2.2999999999999998</v>
      </c>
      <c r="L14" s="21">
        <v>2.2999999999999998</v>
      </c>
      <c r="M14" s="21">
        <v>2</v>
      </c>
      <c r="N14" s="24">
        <f t="shared" si="0"/>
        <v>19.8</v>
      </c>
      <c r="O14" s="15">
        <f t="shared" si="1"/>
        <v>2.2000000000000002</v>
      </c>
      <c r="Q14" s="53" t="s">
        <v>31</v>
      </c>
      <c r="R14" s="63"/>
      <c r="S14" s="35"/>
      <c r="T14" s="36"/>
      <c r="U14" s="36"/>
      <c r="V14" s="36"/>
      <c r="W14" s="36"/>
      <c r="X14" s="36"/>
      <c r="Y14" s="36"/>
      <c r="Z14" s="36"/>
      <c r="AA14" s="36"/>
    </row>
    <row r="15" spans="1:27" ht="20.100000000000001" customHeight="1">
      <c r="A15" s="5">
        <v>10</v>
      </c>
      <c r="B15" s="2"/>
      <c r="C15" s="3"/>
      <c r="D15" s="21">
        <v>3</v>
      </c>
      <c r="E15" s="21">
        <v>2.4</v>
      </c>
      <c r="F15" s="21">
        <v>2.4</v>
      </c>
      <c r="G15" s="21">
        <v>3</v>
      </c>
      <c r="H15" s="21">
        <v>2.4</v>
      </c>
      <c r="I15" s="21">
        <v>3</v>
      </c>
      <c r="J15" s="21">
        <v>2.4</v>
      </c>
      <c r="K15" s="21">
        <v>2</v>
      </c>
      <c r="L15" s="21">
        <v>2.4</v>
      </c>
      <c r="M15" s="21">
        <v>3</v>
      </c>
      <c r="N15" s="24">
        <f t="shared" si="0"/>
        <v>23</v>
      </c>
      <c r="O15" s="15">
        <f t="shared" si="1"/>
        <v>2.5555555555555554</v>
      </c>
      <c r="Q15" s="68" t="s">
        <v>59</v>
      </c>
      <c r="R15" s="61"/>
      <c r="S15" s="31"/>
      <c r="T15" s="27"/>
      <c r="U15" s="27"/>
      <c r="V15" s="27"/>
      <c r="W15" s="27"/>
      <c r="X15" s="29">
        <v>3</v>
      </c>
      <c r="Y15" s="27"/>
      <c r="Z15" s="27"/>
      <c r="AA15" s="27"/>
    </row>
    <row r="16" spans="1:27" ht="20.100000000000001" customHeight="1">
      <c r="A16" s="5">
        <v>11</v>
      </c>
      <c r="B16" s="2"/>
      <c r="C16" s="3"/>
      <c r="D16" s="21">
        <v>2</v>
      </c>
      <c r="E16" s="21">
        <v>2.2999999999999998</v>
      </c>
      <c r="F16" s="21">
        <v>2.2999999999999998</v>
      </c>
      <c r="G16" s="21">
        <v>2</v>
      </c>
      <c r="H16" s="21">
        <v>2.2999999999999998</v>
      </c>
      <c r="I16" s="21">
        <v>2</v>
      </c>
      <c r="J16" s="21">
        <v>2.2999999999999998</v>
      </c>
      <c r="K16" s="21">
        <v>2</v>
      </c>
      <c r="L16" s="21">
        <v>2.2999999999999998</v>
      </c>
      <c r="M16" s="21">
        <v>3</v>
      </c>
      <c r="N16" s="24">
        <f t="shared" si="0"/>
        <v>20.5</v>
      </c>
      <c r="O16" s="15">
        <f t="shared" si="1"/>
        <v>2.2777777777777777</v>
      </c>
      <c r="Q16" s="68" t="s">
        <v>32</v>
      </c>
      <c r="R16" s="61"/>
      <c r="S16" s="31"/>
      <c r="T16" s="27"/>
      <c r="U16" s="27"/>
      <c r="V16" s="27"/>
      <c r="W16" s="27"/>
      <c r="X16" s="29">
        <v>3</v>
      </c>
      <c r="Y16" s="27"/>
      <c r="Z16" s="27"/>
      <c r="AA16" s="27"/>
    </row>
    <row r="17" spans="1:27" ht="20.100000000000001" customHeight="1">
      <c r="A17" s="5">
        <v>12</v>
      </c>
      <c r="B17" s="2"/>
      <c r="C17" s="3"/>
      <c r="D17" s="21">
        <v>3</v>
      </c>
      <c r="E17" s="21">
        <v>2.6</v>
      </c>
      <c r="F17" s="21">
        <v>2.6</v>
      </c>
      <c r="G17" s="21">
        <v>3</v>
      </c>
      <c r="H17" s="21">
        <v>2.6</v>
      </c>
      <c r="I17" s="21">
        <v>3</v>
      </c>
      <c r="J17" s="21">
        <v>2.6</v>
      </c>
      <c r="K17" s="21">
        <v>2.6</v>
      </c>
      <c r="L17" s="21">
        <v>2.6</v>
      </c>
      <c r="M17" s="21">
        <v>3</v>
      </c>
      <c r="N17" s="24">
        <f t="shared" si="0"/>
        <v>24.6</v>
      </c>
      <c r="O17" s="15">
        <f t="shared" si="1"/>
        <v>2.7333333333333334</v>
      </c>
      <c r="Q17" s="53" t="s">
        <v>60</v>
      </c>
      <c r="R17" s="63"/>
      <c r="S17" s="35"/>
      <c r="T17" s="36"/>
      <c r="U17" s="36"/>
      <c r="V17" s="36"/>
      <c r="W17" s="36"/>
      <c r="X17" s="36"/>
      <c r="Y17" s="36"/>
      <c r="Z17" s="36"/>
      <c r="AA17" s="36"/>
    </row>
    <row r="18" spans="1:27" ht="20.100000000000001" customHeight="1">
      <c r="A18" s="5">
        <v>13</v>
      </c>
      <c r="B18" s="2"/>
      <c r="C18" s="3"/>
      <c r="D18" s="21">
        <v>2</v>
      </c>
      <c r="E18" s="21">
        <v>2.4</v>
      </c>
      <c r="F18" s="21">
        <v>2.4</v>
      </c>
      <c r="G18" s="21">
        <v>2</v>
      </c>
      <c r="H18" s="21">
        <v>2.4</v>
      </c>
      <c r="I18" s="21">
        <v>2</v>
      </c>
      <c r="J18" s="21">
        <v>2.4</v>
      </c>
      <c r="K18" s="21">
        <v>2</v>
      </c>
      <c r="L18" s="21">
        <v>2.4</v>
      </c>
      <c r="M18" s="21">
        <v>2.5</v>
      </c>
      <c r="N18" s="24">
        <f t="shared" si="0"/>
        <v>20.5</v>
      </c>
      <c r="O18" s="15">
        <f t="shared" si="1"/>
        <v>2.2777777777777777</v>
      </c>
      <c r="Q18" s="68" t="s">
        <v>33</v>
      </c>
      <c r="R18" s="61"/>
      <c r="S18" s="31"/>
      <c r="T18" s="29">
        <v>3</v>
      </c>
      <c r="U18" s="27"/>
      <c r="V18" s="27"/>
      <c r="W18" s="27"/>
      <c r="X18" s="29">
        <v>3</v>
      </c>
      <c r="Y18" s="27"/>
      <c r="Z18" s="27"/>
      <c r="AA18" s="29">
        <v>3</v>
      </c>
    </row>
    <row r="19" spans="1:27" ht="20.100000000000001" customHeight="1">
      <c r="A19" s="5">
        <v>14</v>
      </c>
      <c r="B19" s="2"/>
      <c r="C19" s="3"/>
      <c r="D19" s="21">
        <v>3</v>
      </c>
      <c r="E19" s="21">
        <v>2.4</v>
      </c>
      <c r="F19" s="21">
        <v>2.4</v>
      </c>
      <c r="G19" s="21">
        <v>3</v>
      </c>
      <c r="H19" s="21">
        <v>2.4</v>
      </c>
      <c r="I19" s="21">
        <v>3</v>
      </c>
      <c r="J19" s="21">
        <v>2.4</v>
      </c>
      <c r="K19" s="21">
        <v>2</v>
      </c>
      <c r="L19" s="21">
        <v>2.4</v>
      </c>
      <c r="M19" s="21">
        <v>2</v>
      </c>
      <c r="N19" s="24">
        <f t="shared" si="0"/>
        <v>22</v>
      </c>
      <c r="O19" s="15">
        <f t="shared" si="1"/>
        <v>2.4444444444444446</v>
      </c>
      <c r="Q19" s="68" t="s">
        <v>34</v>
      </c>
      <c r="R19" s="61"/>
      <c r="S19" s="31"/>
      <c r="T19" s="34">
        <v>2</v>
      </c>
      <c r="U19" s="27"/>
      <c r="V19" s="27"/>
      <c r="W19" s="27"/>
      <c r="X19" s="34">
        <v>3</v>
      </c>
      <c r="Y19" s="34">
        <v>2</v>
      </c>
      <c r="Z19" s="27"/>
      <c r="AA19" s="34">
        <v>2</v>
      </c>
    </row>
    <row r="20" spans="1:27" ht="20.100000000000001" customHeight="1">
      <c r="A20" s="5">
        <v>15</v>
      </c>
      <c r="B20" s="2"/>
      <c r="C20" s="3"/>
      <c r="D20" s="22">
        <f t="shared" ref="D20:M20" si="2">AVERAGE(D6:D19)</f>
        <v>2.5</v>
      </c>
      <c r="E20" s="22">
        <f t="shared" si="2"/>
        <v>2.4095238095238094</v>
      </c>
      <c r="F20" s="22">
        <f t="shared" si="2"/>
        <v>2.4053571428571425</v>
      </c>
      <c r="G20" s="22">
        <f t="shared" si="2"/>
        <v>2.5</v>
      </c>
      <c r="H20" s="22">
        <f t="shared" si="2"/>
        <v>2.3857142857142857</v>
      </c>
      <c r="I20" s="22">
        <f t="shared" si="2"/>
        <v>2.5</v>
      </c>
      <c r="J20" s="22">
        <f t="shared" si="2"/>
        <v>2.4452380952380954</v>
      </c>
      <c r="K20" s="22">
        <f>AVERAGE(K6:K19)</f>
        <v>2.3214285714285716</v>
      </c>
      <c r="L20" s="22">
        <f t="shared" si="2"/>
        <v>2.3857142857142857</v>
      </c>
      <c r="M20" s="22">
        <f t="shared" si="2"/>
        <v>2.6071428571428572</v>
      </c>
      <c r="N20" s="24">
        <f t="shared" si="0"/>
        <v>21.960119047619049</v>
      </c>
      <c r="O20" s="15">
        <f t="shared" si="1"/>
        <v>2.4400132275132278</v>
      </c>
      <c r="Q20" s="53" t="s">
        <v>36</v>
      </c>
      <c r="R20" s="63"/>
      <c r="S20" s="35"/>
      <c r="T20" s="19"/>
      <c r="U20" s="36"/>
      <c r="V20" s="36"/>
      <c r="W20" s="36"/>
      <c r="X20" s="19"/>
      <c r="Y20" s="19"/>
      <c r="Z20" s="36"/>
      <c r="AA20" s="19"/>
    </row>
    <row r="21" spans="1:27" ht="20.100000000000001" customHeight="1">
      <c r="A21" s="5">
        <v>16</v>
      </c>
      <c r="B21" s="2"/>
      <c r="C21" s="3"/>
      <c r="D21" s="21">
        <v>2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4">
        <f t="shared" si="0"/>
        <v>18</v>
      </c>
      <c r="O21" s="15">
        <f t="shared" si="1"/>
        <v>2</v>
      </c>
      <c r="Q21" s="68" t="s">
        <v>61</v>
      </c>
      <c r="R21" s="61"/>
      <c r="S21" s="32">
        <v>3</v>
      </c>
      <c r="T21" s="29">
        <v>2</v>
      </c>
      <c r="U21" s="27"/>
      <c r="V21" s="27"/>
      <c r="W21" s="27"/>
      <c r="X21" s="27"/>
      <c r="Y21" s="27"/>
      <c r="Z21" s="27"/>
      <c r="AA21" s="27"/>
    </row>
    <row r="22" spans="1:27" ht="20.100000000000001" customHeight="1">
      <c r="A22" s="5">
        <v>17</v>
      </c>
      <c r="B22" s="2"/>
      <c r="C22" s="3"/>
      <c r="D22" s="21">
        <v>2</v>
      </c>
      <c r="E22" s="21">
        <v>2.4</v>
      </c>
      <c r="F22" s="21">
        <v>2.4</v>
      </c>
      <c r="G22" s="21">
        <v>2</v>
      </c>
      <c r="H22" s="21">
        <v>2.4</v>
      </c>
      <c r="I22" s="21">
        <v>2</v>
      </c>
      <c r="J22" s="21">
        <v>2.4</v>
      </c>
      <c r="K22" s="21">
        <v>2.4</v>
      </c>
      <c r="L22" s="21">
        <v>2.4</v>
      </c>
      <c r="M22" s="21">
        <v>2</v>
      </c>
      <c r="N22" s="24">
        <f t="shared" si="0"/>
        <v>20.399999999999999</v>
      </c>
      <c r="O22" s="15">
        <f t="shared" si="1"/>
        <v>2.2666666666666666</v>
      </c>
      <c r="Q22" s="68" t="s">
        <v>62</v>
      </c>
      <c r="R22" s="61"/>
      <c r="S22" s="32">
        <v>3</v>
      </c>
      <c r="T22" s="29">
        <v>2</v>
      </c>
      <c r="U22" s="27"/>
      <c r="V22" s="27"/>
      <c r="W22" s="27"/>
      <c r="X22" s="27"/>
      <c r="Y22" s="27"/>
      <c r="Z22" s="27"/>
      <c r="AA22" s="27"/>
    </row>
    <row r="23" spans="1:27" ht="20.100000000000001" customHeight="1">
      <c r="A23" s="5">
        <v>18</v>
      </c>
      <c r="B23" s="2"/>
      <c r="C23" s="3"/>
      <c r="D23" s="21">
        <v>3</v>
      </c>
      <c r="E23" s="21">
        <v>2.5</v>
      </c>
      <c r="F23" s="21">
        <v>2.5</v>
      </c>
      <c r="G23" s="21">
        <v>3</v>
      </c>
      <c r="H23" s="21">
        <v>2.5</v>
      </c>
      <c r="I23" s="21">
        <v>3</v>
      </c>
      <c r="J23" s="21">
        <v>2.5</v>
      </c>
      <c r="K23" s="21">
        <v>2.5</v>
      </c>
      <c r="L23" s="21">
        <v>2.5</v>
      </c>
      <c r="M23" s="21">
        <v>3</v>
      </c>
      <c r="N23" s="24">
        <f t="shared" si="0"/>
        <v>24</v>
      </c>
      <c r="O23" s="15">
        <f t="shared" si="1"/>
        <v>2.6666666666666665</v>
      </c>
      <c r="Q23" s="68" t="s">
        <v>63</v>
      </c>
      <c r="R23" s="62">
        <v>3</v>
      </c>
      <c r="S23" s="32">
        <v>3</v>
      </c>
      <c r="T23" s="29">
        <v>3</v>
      </c>
      <c r="U23" s="27"/>
      <c r="V23" s="27"/>
      <c r="W23" s="27"/>
      <c r="X23" s="27"/>
      <c r="Y23" s="27"/>
      <c r="Z23" s="27"/>
      <c r="AA23" s="29">
        <v>2</v>
      </c>
    </row>
    <row r="24" spans="1:27" ht="20.100000000000001" customHeight="1">
      <c r="A24" s="5">
        <v>19</v>
      </c>
      <c r="B24" s="2"/>
      <c r="C24" s="3"/>
      <c r="D24" s="22">
        <f t="shared" ref="D24:M24" si="3">AVERAGE(D19:D23)</f>
        <v>2.5</v>
      </c>
      <c r="E24" s="22">
        <f t="shared" si="3"/>
        <v>2.3419047619047619</v>
      </c>
      <c r="F24" s="22">
        <f t="shared" si="3"/>
        <v>2.3410714285714285</v>
      </c>
      <c r="G24" s="22">
        <f t="shared" si="3"/>
        <v>2.5</v>
      </c>
      <c r="H24" s="22">
        <f t="shared" si="3"/>
        <v>2.3371428571428572</v>
      </c>
      <c r="I24" s="22">
        <f t="shared" si="3"/>
        <v>2.5</v>
      </c>
      <c r="J24" s="22">
        <f t="shared" si="3"/>
        <v>2.3490476190476191</v>
      </c>
      <c r="K24" s="22">
        <f>AVERAGE(K19:K23)</f>
        <v>2.2442857142857142</v>
      </c>
      <c r="L24" s="22">
        <f t="shared" si="3"/>
        <v>2.3371428571428572</v>
      </c>
      <c r="M24" s="22">
        <f t="shared" si="3"/>
        <v>2.3214285714285716</v>
      </c>
      <c r="N24" s="24">
        <f t="shared" si="0"/>
        <v>21.272023809523812</v>
      </c>
      <c r="O24" s="15">
        <f t="shared" si="1"/>
        <v>2.3635582010582015</v>
      </c>
      <c r="Q24" s="68" t="s">
        <v>78</v>
      </c>
      <c r="R24" s="61"/>
      <c r="S24" s="32">
        <v>2</v>
      </c>
      <c r="T24" s="29">
        <v>2</v>
      </c>
      <c r="U24" s="27"/>
      <c r="V24" s="27"/>
      <c r="W24" s="27"/>
      <c r="X24" s="27"/>
      <c r="Y24" s="27"/>
      <c r="Z24" s="27"/>
      <c r="AA24" s="29">
        <v>3</v>
      </c>
    </row>
    <row r="25" spans="1:27" ht="21">
      <c r="A25" s="5">
        <v>20</v>
      </c>
      <c r="B25" s="2"/>
      <c r="C25" s="3"/>
      <c r="D25" s="21">
        <v>2</v>
      </c>
      <c r="E25" s="21">
        <v>2.5</v>
      </c>
      <c r="F25" s="21">
        <v>2.5</v>
      </c>
      <c r="G25" s="21">
        <v>2</v>
      </c>
      <c r="H25" s="21">
        <v>2.5</v>
      </c>
      <c r="I25" s="21">
        <v>2</v>
      </c>
      <c r="J25" s="21">
        <v>2.5</v>
      </c>
      <c r="K25" s="21">
        <v>2.5</v>
      </c>
      <c r="L25" s="21">
        <v>2.5</v>
      </c>
      <c r="M25" s="21">
        <v>3</v>
      </c>
      <c r="N25" s="24">
        <f t="shared" si="0"/>
        <v>22</v>
      </c>
      <c r="O25" s="15">
        <f t="shared" si="1"/>
        <v>2.4444444444444446</v>
      </c>
      <c r="Q25" s="68" t="s">
        <v>64</v>
      </c>
      <c r="R25" s="61"/>
      <c r="S25" s="31"/>
      <c r="T25" s="29">
        <v>3</v>
      </c>
      <c r="U25" s="27"/>
      <c r="V25" s="27"/>
      <c r="W25" s="27"/>
      <c r="X25" s="29">
        <v>2</v>
      </c>
      <c r="Y25" s="27"/>
      <c r="Z25" s="27"/>
      <c r="AA25" s="29">
        <v>3</v>
      </c>
    </row>
    <row r="26" spans="1:27" ht="21" customHeight="1">
      <c r="A26" s="5">
        <v>21</v>
      </c>
      <c r="B26" s="2"/>
      <c r="C26" s="3"/>
      <c r="D26" s="21">
        <v>2</v>
      </c>
      <c r="E26" s="21">
        <v>2</v>
      </c>
      <c r="F26" s="21">
        <v>2</v>
      </c>
      <c r="G26" s="21">
        <v>2</v>
      </c>
      <c r="H26" s="21">
        <v>2</v>
      </c>
      <c r="I26" s="21">
        <v>2</v>
      </c>
      <c r="J26" s="21">
        <v>2</v>
      </c>
      <c r="K26" s="21">
        <v>2</v>
      </c>
      <c r="L26" s="21">
        <v>2</v>
      </c>
      <c r="M26" s="21">
        <v>2</v>
      </c>
      <c r="N26" s="24">
        <f t="shared" si="0"/>
        <v>18</v>
      </c>
      <c r="O26" s="15">
        <f t="shared" si="1"/>
        <v>2</v>
      </c>
      <c r="Q26" s="68" t="s">
        <v>65</v>
      </c>
      <c r="R26" s="61"/>
      <c r="S26" s="31"/>
      <c r="T26" s="27"/>
      <c r="U26" s="27"/>
      <c r="V26" s="29">
        <v>3</v>
      </c>
      <c r="W26" s="29">
        <v>3</v>
      </c>
      <c r="X26" s="27"/>
      <c r="Y26" s="27"/>
      <c r="Z26" s="29">
        <v>3</v>
      </c>
      <c r="AA26" s="27"/>
    </row>
    <row r="27" spans="1:27" ht="21" customHeight="1">
      <c r="A27" s="5">
        <v>22</v>
      </c>
      <c r="B27" s="2"/>
      <c r="C27" s="3"/>
      <c r="D27" s="21">
        <v>3</v>
      </c>
      <c r="E27" s="21">
        <v>2.5</v>
      </c>
      <c r="F27" s="21">
        <v>2.5</v>
      </c>
      <c r="G27" s="21">
        <v>3</v>
      </c>
      <c r="H27" s="21">
        <v>2.5</v>
      </c>
      <c r="I27" s="21">
        <v>3</v>
      </c>
      <c r="J27" s="21">
        <v>2.5</v>
      </c>
      <c r="K27" s="21">
        <v>2.5</v>
      </c>
      <c r="L27" s="21">
        <v>2.5</v>
      </c>
      <c r="M27" s="21">
        <v>3</v>
      </c>
      <c r="N27" s="24">
        <f t="shared" si="0"/>
        <v>24</v>
      </c>
      <c r="O27" s="15">
        <f t="shared" si="1"/>
        <v>2.6666666666666665</v>
      </c>
      <c r="Q27" s="53" t="s">
        <v>37</v>
      </c>
      <c r="R27" s="63"/>
      <c r="S27" s="35"/>
      <c r="T27" s="36"/>
      <c r="U27" s="36"/>
      <c r="V27" s="36"/>
      <c r="W27" s="36"/>
      <c r="X27" s="36"/>
      <c r="Y27" s="36"/>
      <c r="Z27" s="36"/>
      <c r="AA27" s="36"/>
    </row>
    <row r="28" spans="1:27" ht="21" customHeight="1">
      <c r="A28" s="11">
        <v>23</v>
      </c>
      <c r="B28" s="12"/>
      <c r="C28" s="13"/>
      <c r="D28" s="22">
        <v>3</v>
      </c>
      <c r="E28" s="22">
        <f t="shared" ref="E28:M28" si="4">AVERAGE(E23:E27)</f>
        <v>2.368380952380952</v>
      </c>
      <c r="F28" s="22">
        <f t="shared" si="4"/>
        <v>2.3682142857142856</v>
      </c>
      <c r="G28" s="22">
        <f t="shared" si="4"/>
        <v>2.5</v>
      </c>
      <c r="H28" s="22">
        <f t="shared" si="4"/>
        <v>2.3674285714285714</v>
      </c>
      <c r="I28" s="22">
        <f t="shared" si="4"/>
        <v>2.5</v>
      </c>
      <c r="J28" s="22">
        <f t="shared" si="4"/>
        <v>2.3698095238095238</v>
      </c>
      <c r="K28" s="22">
        <v>3</v>
      </c>
      <c r="L28" s="22">
        <f t="shared" si="4"/>
        <v>2.3674285714285714</v>
      </c>
      <c r="M28" s="22">
        <f t="shared" si="4"/>
        <v>2.6642857142857141</v>
      </c>
      <c r="N28" s="24">
        <f t="shared" si="0"/>
        <v>22.505547619047618</v>
      </c>
      <c r="O28" s="15">
        <f t="shared" si="1"/>
        <v>2.5006164021164019</v>
      </c>
      <c r="Q28" s="68" t="s">
        <v>66</v>
      </c>
      <c r="R28" s="61"/>
      <c r="S28" s="32">
        <v>3</v>
      </c>
      <c r="T28" s="29">
        <v>3</v>
      </c>
      <c r="U28" s="27"/>
      <c r="V28" s="27"/>
      <c r="W28" s="27"/>
      <c r="X28" s="27"/>
      <c r="Y28" s="27"/>
      <c r="Z28" s="27"/>
      <c r="AA28" s="27"/>
    </row>
    <row r="29" spans="1:27" ht="21" customHeight="1">
      <c r="A29" s="11">
        <v>24</v>
      </c>
      <c r="B29" s="12"/>
      <c r="C29" s="13"/>
      <c r="D29" s="21">
        <v>3</v>
      </c>
      <c r="E29" s="21">
        <v>2</v>
      </c>
      <c r="F29" s="21">
        <v>2</v>
      </c>
      <c r="G29" s="21">
        <v>3</v>
      </c>
      <c r="H29" s="21">
        <v>2</v>
      </c>
      <c r="I29" s="21">
        <v>3</v>
      </c>
      <c r="J29" s="21">
        <v>2</v>
      </c>
      <c r="K29" s="21">
        <v>3</v>
      </c>
      <c r="L29" s="21">
        <v>2</v>
      </c>
      <c r="M29" s="21">
        <v>2</v>
      </c>
      <c r="N29" s="24">
        <f t="shared" si="0"/>
        <v>21</v>
      </c>
      <c r="O29" s="15">
        <f t="shared" si="1"/>
        <v>2.3333333333333335</v>
      </c>
      <c r="Q29" s="68" t="s">
        <v>67</v>
      </c>
      <c r="R29" s="61"/>
      <c r="S29" s="32">
        <v>3</v>
      </c>
      <c r="T29" s="29">
        <v>3</v>
      </c>
      <c r="U29" s="27"/>
      <c r="V29" s="27"/>
      <c r="W29" s="27"/>
      <c r="X29" s="27"/>
      <c r="Y29" s="27"/>
      <c r="Z29" s="27"/>
      <c r="AA29" s="27"/>
    </row>
    <row r="30" spans="1:27" ht="21">
      <c r="A30" s="11">
        <v>25</v>
      </c>
      <c r="B30" s="12"/>
      <c r="C30" s="13"/>
      <c r="D30" s="21">
        <v>3</v>
      </c>
      <c r="E30" s="21">
        <v>2.5</v>
      </c>
      <c r="F30" s="21">
        <v>1</v>
      </c>
      <c r="G30" s="21">
        <v>3</v>
      </c>
      <c r="H30" s="21">
        <v>2.5</v>
      </c>
      <c r="I30" s="21">
        <v>3</v>
      </c>
      <c r="J30" s="21">
        <v>2.5</v>
      </c>
      <c r="K30" s="21">
        <v>3</v>
      </c>
      <c r="L30" s="21">
        <v>2.5</v>
      </c>
      <c r="M30" s="21">
        <v>3</v>
      </c>
      <c r="N30" s="24">
        <f t="shared" si="0"/>
        <v>23</v>
      </c>
      <c r="O30" s="15">
        <f t="shared" si="1"/>
        <v>2.5555555555555554</v>
      </c>
      <c r="Q30" s="68" t="s">
        <v>68</v>
      </c>
      <c r="R30" s="62">
        <v>3</v>
      </c>
      <c r="S30" s="31"/>
      <c r="T30" s="29">
        <v>3</v>
      </c>
      <c r="U30" s="29">
        <v>2</v>
      </c>
      <c r="V30" s="27"/>
      <c r="W30" s="27"/>
      <c r="X30" s="27"/>
      <c r="Y30" s="27"/>
      <c r="Z30" s="27"/>
      <c r="AA30" s="27"/>
    </row>
    <row r="31" spans="1:27" ht="21">
      <c r="A31" s="11">
        <v>26</v>
      </c>
      <c r="B31" s="12"/>
      <c r="C31" s="13"/>
      <c r="D31" s="21">
        <v>2</v>
      </c>
      <c r="E31" s="21">
        <v>3</v>
      </c>
      <c r="F31" s="21">
        <v>3</v>
      </c>
      <c r="G31" s="21">
        <v>2</v>
      </c>
      <c r="H31" s="21">
        <v>3</v>
      </c>
      <c r="I31" s="21">
        <v>2</v>
      </c>
      <c r="J31" s="21">
        <v>3</v>
      </c>
      <c r="K31" s="21">
        <v>3</v>
      </c>
      <c r="L31" s="21">
        <v>3</v>
      </c>
      <c r="M31" s="21">
        <v>3</v>
      </c>
      <c r="N31" s="24">
        <f t="shared" si="0"/>
        <v>25</v>
      </c>
      <c r="O31" s="15">
        <f t="shared" si="1"/>
        <v>2.7777777777777777</v>
      </c>
      <c r="Q31" s="68" t="s">
        <v>69</v>
      </c>
      <c r="R31" s="61"/>
      <c r="S31" s="32">
        <v>3</v>
      </c>
      <c r="T31" s="29">
        <v>3</v>
      </c>
      <c r="U31" s="29">
        <v>2</v>
      </c>
      <c r="V31" s="27"/>
      <c r="W31" s="27"/>
      <c r="X31" s="27"/>
      <c r="Y31" s="27"/>
      <c r="Z31" s="27"/>
      <c r="AA31" s="27"/>
    </row>
    <row r="32" spans="1:27" ht="21">
      <c r="A32" s="11">
        <v>27</v>
      </c>
      <c r="B32" s="12"/>
      <c r="C32" s="13"/>
      <c r="D32" s="21">
        <v>2</v>
      </c>
      <c r="E32" s="21">
        <v>2</v>
      </c>
      <c r="F32" s="21">
        <v>2</v>
      </c>
      <c r="G32" s="21">
        <v>2</v>
      </c>
      <c r="H32" s="21">
        <v>2</v>
      </c>
      <c r="I32" s="21">
        <v>2</v>
      </c>
      <c r="J32" s="21">
        <v>2</v>
      </c>
      <c r="K32" s="21">
        <v>2</v>
      </c>
      <c r="L32" s="21">
        <v>2</v>
      </c>
      <c r="M32" s="21">
        <v>2</v>
      </c>
      <c r="N32" s="24">
        <f t="shared" si="0"/>
        <v>18</v>
      </c>
      <c r="O32" s="15">
        <f t="shared" si="1"/>
        <v>2</v>
      </c>
      <c r="Q32" s="68" t="s">
        <v>70</v>
      </c>
      <c r="R32" s="61"/>
      <c r="S32" s="32">
        <v>2</v>
      </c>
      <c r="T32" s="29">
        <v>3</v>
      </c>
      <c r="U32" s="29">
        <v>3</v>
      </c>
      <c r="V32" s="27"/>
      <c r="W32" s="27"/>
      <c r="X32" s="27"/>
      <c r="Y32" s="27"/>
      <c r="Z32" s="27"/>
      <c r="AA32" s="27"/>
    </row>
    <row r="33" spans="1:27" ht="21">
      <c r="A33" s="11">
        <v>28</v>
      </c>
      <c r="B33" s="12"/>
      <c r="C33" s="13"/>
      <c r="D33" s="21">
        <v>3</v>
      </c>
      <c r="E33" s="21">
        <v>3</v>
      </c>
      <c r="F33" s="21">
        <v>3</v>
      </c>
      <c r="G33" s="21">
        <v>3</v>
      </c>
      <c r="H33" s="21">
        <v>3</v>
      </c>
      <c r="I33" s="21">
        <v>3</v>
      </c>
      <c r="J33" s="21">
        <v>3</v>
      </c>
      <c r="K33" s="21">
        <v>3</v>
      </c>
      <c r="L33" s="21">
        <v>3</v>
      </c>
      <c r="M33" s="21">
        <v>3</v>
      </c>
      <c r="N33" s="24">
        <f t="shared" si="0"/>
        <v>27</v>
      </c>
      <c r="O33" s="15">
        <f t="shared" si="1"/>
        <v>3</v>
      </c>
      <c r="Q33" s="68" t="s">
        <v>71</v>
      </c>
      <c r="R33" s="61"/>
      <c r="S33" s="31"/>
      <c r="T33" s="27"/>
      <c r="U33" s="27"/>
      <c r="V33" s="27"/>
      <c r="W33" s="27"/>
      <c r="X33" s="29">
        <v>3</v>
      </c>
      <c r="Y33" s="27"/>
      <c r="Z33" s="27"/>
      <c r="AA33" s="27"/>
    </row>
    <row r="34" spans="1:27" ht="19.8">
      <c r="A34" s="5">
        <v>29</v>
      </c>
      <c r="B34" s="2"/>
      <c r="C34" s="3"/>
      <c r="D34" s="21">
        <v>3</v>
      </c>
      <c r="E34" s="21">
        <v>3</v>
      </c>
      <c r="F34" s="21">
        <v>3</v>
      </c>
      <c r="G34" s="21">
        <v>3</v>
      </c>
      <c r="H34" s="21">
        <v>3</v>
      </c>
      <c r="I34" s="21">
        <v>3</v>
      </c>
      <c r="J34" s="21">
        <v>3</v>
      </c>
      <c r="K34" s="21">
        <v>3</v>
      </c>
      <c r="L34" s="21">
        <v>3</v>
      </c>
      <c r="M34" s="21">
        <v>3</v>
      </c>
      <c r="N34" s="24">
        <f t="shared" si="0"/>
        <v>27</v>
      </c>
      <c r="O34" s="15">
        <v>3</v>
      </c>
      <c r="Q34" s="53" t="s">
        <v>38</v>
      </c>
      <c r="R34" s="64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21">
      <c r="A35" s="8">
        <v>30</v>
      </c>
      <c r="B35" s="9"/>
      <c r="C35" s="10"/>
      <c r="D35" s="23">
        <v>3</v>
      </c>
      <c r="E35" s="23">
        <v>2.6</v>
      </c>
      <c r="F35" s="23">
        <v>2.6</v>
      </c>
      <c r="G35" s="23">
        <v>3</v>
      </c>
      <c r="H35" s="23">
        <v>2.6</v>
      </c>
      <c r="I35" s="23">
        <v>3</v>
      </c>
      <c r="J35" s="23">
        <v>2.6</v>
      </c>
      <c r="K35" s="23">
        <v>3</v>
      </c>
      <c r="L35" s="23">
        <v>2.6</v>
      </c>
      <c r="M35" s="23">
        <v>3</v>
      </c>
      <c r="N35" s="25">
        <f t="shared" si="0"/>
        <v>25</v>
      </c>
      <c r="O35" s="16">
        <f>AVERAGE(E35:M35)</f>
        <v>2.7777777777777777</v>
      </c>
      <c r="Q35" s="68" t="s">
        <v>72</v>
      </c>
      <c r="R35" s="65"/>
      <c r="S35" s="54"/>
      <c r="T35" s="55">
        <v>3</v>
      </c>
      <c r="U35" s="54"/>
      <c r="V35" s="54"/>
      <c r="W35" s="54"/>
      <c r="X35" s="54"/>
      <c r="Y35" s="54"/>
      <c r="Z35" s="54"/>
      <c r="AA35" s="54"/>
    </row>
    <row r="36" spans="1:27" ht="21">
      <c r="A36" s="101" t="s">
        <v>15</v>
      </c>
      <c r="B36" s="102"/>
      <c r="C36" s="102"/>
      <c r="D36" s="46">
        <f>SUM(D6:D35)</f>
        <v>76</v>
      </c>
      <c r="E36" s="28">
        <f>SUBTOTAL(109,E6:E35)</f>
        <v>72.853142857142856</v>
      </c>
      <c r="F36" s="28">
        <f>SUBTOTAL(109,F6:F35)</f>
        <v>71.289642857142852</v>
      </c>
      <c r="G36" s="28">
        <f>SUM(G6:G35)</f>
        <v>75.5</v>
      </c>
      <c r="H36" s="28">
        <f>SUM(H6:H35)</f>
        <v>72.490285714285704</v>
      </c>
      <c r="I36" s="28">
        <f>SUM(I6:I35)</f>
        <v>75.5</v>
      </c>
      <c r="J36" s="28">
        <f>SUBTOTAL(109,J6:J35)</f>
        <v>73.397428571428563</v>
      </c>
      <c r="K36" s="28">
        <f>SUBTOTAL(109,K6:K35)</f>
        <v>73.965714285714284</v>
      </c>
      <c r="L36" s="28">
        <f>SUM(L6:L35)</f>
        <v>72.490285714285704</v>
      </c>
      <c r="M36" s="28">
        <f>SUBTOTAL(109,M6:M35)</f>
        <v>78.092857142857127</v>
      </c>
      <c r="N36" s="28">
        <f>SUBTOTAL(109,N6:N35)</f>
        <v>665.57935714285713</v>
      </c>
      <c r="O36" s="19">
        <f>AVERAGE(O6:O35)</f>
        <v>2.4651087301587298</v>
      </c>
      <c r="Q36" s="68" t="s">
        <v>73</v>
      </c>
      <c r="R36" s="69">
        <v>3</v>
      </c>
      <c r="S36" s="55">
        <v>3</v>
      </c>
      <c r="T36" s="55">
        <v>3</v>
      </c>
      <c r="U36" s="55">
        <v>3</v>
      </c>
      <c r="V36" s="54"/>
      <c r="W36" s="55">
        <v>2</v>
      </c>
      <c r="X36" s="54"/>
      <c r="Y36" s="54"/>
      <c r="Z36" s="54"/>
      <c r="AA36" s="54"/>
    </row>
    <row r="37" spans="1:27" ht="21">
      <c r="A37" s="103" t="s">
        <v>16</v>
      </c>
      <c r="B37" s="103"/>
      <c r="C37" s="103"/>
      <c r="D37" s="18">
        <f t="shared" ref="D37:M37" si="5">AVERAGE(D6:D35)</f>
        <v>2.5333333333333332</v>
      </c>
      <c r="E37" s="18">
        <f t="shared" si="5"/>
        <v>2.4284380952380951</v>
      </c>
      <c r="F37" s="18">
        <f t="shared" si="5"/>
        <v>2.3763214285714285</v>
      </c>
      <c r="G37" s="18">
        <f t="shared" si="5"/>
        <v>2.5166666666666666</v>
      </c>
      <c r="H37" s="18">
        <f t="shared" si="5"/>
        <v>2.4163428571428569</v>
      </c>
      <c r="I37" s="18">
        <f t="shared" si="5"/>
        <v>2.5166666666666666</v>
      </c>
      <c r="J37" s="18">
        <f t="shared" si="5"/>
        <v>2.4465809523809523</v>
      </c>
      <c r="K37" s="18">
        <f>AVERAGE(K6:K35)</f>
        <v>2.4655238095238095</v>
      </c>
      <c r="L37" s="18">
        <f t="shared" si="5"/>
        <v>2.4163428571428569</v>
      </c>
      <c r="M37" s="18">
        <f t="shared" si="5"/>
        <v>2.6030952380952375</v>
      </c>
      <c r="N37" s="20">
        <f>AVERAGE(D37:M37)</f>
        <v>2.47193119047619</v>
      </c>
      <c r="O37" s="47"/>
      <c r="Q37" s="68" t="s">
        <v>74</v>
      </c>
      <c r="R37" s="65"/>
      <c r="S37" s="55">
        <v>2</v>
      </c>
      <c r="T37" s="55">
        <v>3</v>
      </c>
      <c r="U37" s="54"/>
      <c r="V37" s="54"/>
      <c r="W37" s="54"/>
      <c r="X37" s="54"/>
      <c r="Y37" s="54"/>
      <c r="Z37" s="54"/>
      <c r="AA37" s="55">
        <v>3</v>
      </c>
    </row>
    <row r="38" spans="1:27" ht="21">
      <c r="Q38" s="68" t="s">
        <v>39</v>
      </c>
      <c r="R38" s="65"/>
      <c r="S38" s="55">
        <v>3</v>
      </c>
      <c r="T38" s="55">
        <v>3</v>
      </c>
      <c r="U38" s="54"/>
      <c r="V38" s="54"/>
      <c r="W38" s="54"/>
      <c r="X38" s="54"/>
      <c r="Y38" s="54"/>
      <c r="Z38" s="54"/>
      <c r="AA38" s="55">
        <v>3</v>
      </c>
    </row>
    <row r="39" spans="1:27" ht="21">
      <c r="Q39" s="68" t="s">
        <v>40</v>
      </c>
      <c r="R39" s="66"/>
      <c r="S39" s="56"/>
      <c r="T39" s="57">
        <v>2</v>
      </c>
      <c r="U39" s="56"/>
      <c r="V39" s="57">
        <v>3</v>
      </c>
      <c r="W39" s="56"/>
      <c r="X39" s="56"/>
      <c r="Y39" s="56"/>
      <c r="Z39" s="57">
        <v>3</v>
      </c>
      <c r="AA39" s="56"/>
    </row>
    <row r="40" spans="1:27" ht="21">
      <c r="Q40" s="68" t="s">
        <v>41</v>
      </c>
      <c r="R40" s="66"/>
      <c r="S40" s="56"/>
      <c r="T40" s="56"/>
      <c r="U40" s="56"/>
      <c r="V40" s="56"/>
      <c r="W40" s="56"/>
      <c r="X40" s="57">
        <v>3</v>
      </c>
      <c r="Y40" s="56"/>
      <c r="Z40" s="56"/>
      <c r="AA40" s="57">
        <v>3</v>
      </c>
    </row>
    <row r="41" spans="1:27" ht="21">
      <c r="Q41" s="68" t="s">
        <v>42</v>
      </c>
      <c r="R41" s="66"/>
      <c r="S41" s="56"/>
      <c r="T41" s="57">
        <v>3</v>
      </c>
      <c r="U41" s="56"/>
      <c r="V41" s="56"/>
      <c r="W41" s="57">
        <v>3</v>
      </c>
      <c r="X41" s="56"/>
      <c r="Y41" s="56"/>
      <c r="Z41" s="56"/>
      <c r="AA41" s="56"/>
    </row>
    <row r="42" spans="1:27" ht="19.8">
      <c r="Q42" s="53" t="s">
        <v>43</v>
      </c>
      <c r="R42" s="59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20.100000000000001" customHeight="1">
      <c r="Q43" s="53" t="s">
        <v>44</v>
      </c>
      <c r="R43" s="59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20.100000000000001" customHeight="1">
      <c r="Q44" s="68" t="s">
        <v>45</v>
      </c>
      <c r="R44" s="66"/>
      <c r="S44" s="56"/>
      <c r="T44" s="57">
        <v>3</v>
      </c>
      <c r="U44" s="57">
        <v>3</v>
      </c>
      <c r="V44" s="56"/>
      <c r="W44" s="57">
        <v>3</v>
      </c>
      <c r="X44" s="56"/>
      <c r="Y44" s="56"/>
      <c r="Z44" s="56"/>
      <c r="AA44" s="56"/>
    </row>
    <row r="45" spans="1:27" ht="21">
      <c r="Q45" s="68" t="s">
        <v>46</v>
      </c>
      <c r="R45" s="66"/>
      <c r="S45" s="56"/>
      <c r="T45" s="57">
        <v>3</v>
      </c>
      <c r="U45" s="57">
        <v>3</v>
      </c>
      <c r="V45" s="56"/>
      <c r="W45" s="56"/>
      <c r="X45" s="57">
        <v>3</v>
      </c>
      <c r="Y45" s="57">
        <v>2</v>
      </c>
      <c r="Z45" s="56"/>
      <c r="AA45" s="56"/>
    </row>
    <row r="46" spans="1:27" ht="19.8">
      <c r="Q46" s="53" t="s">
        <v>47</v>
      </c>
      <c r="R46" s="59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21">
      <c r="Q47" s="68" t="s">
        <v>48</v>
      </c>
      <c r="R47" s="66"/>
      <c r="S47" s="56"/>
      <c r="T47" s="56"/>
      <c r="U47" s="56"/>
      <c r="V47" s="56"/>
      <c r="W47" s="56"/>
      <c r="X47" s="57">
        <v>3</v>
      </c>
      <c r="Y47" s="56"/>
      <c r="Z47" s="56"/>
      <c r="AA47" s="56"/>
    </row>
    <row r="48" spans="1:27" ht="21">
      <c r="Q48" s="68" t="s">
        <v>49</v>
      </c>
      <c r="R48" s="66"/>
      <c r="S48" s="56"/>
      <c r="T48" s="56"/>
      <c r="U48" s="56"/>
      <c r="V48" s="56"/>
      <c r="W48" s="56"/>
      <c r="X48" s="57">
        <v>3</v>
      </c>
      <c r="Y48" s="56"/>
      <c r="Z48" s="56"/>
      <c r="AA48" s="56"/>
    </row>
    <row r="49" spans="17:27" ht="21">
      <c r="Q49" s="68" t="s">
        <v>50</v>
      </c>
      <c r="R49" s="66"/>
      <c r="S49" s="56"/>
      <c r="T49" s="57">
        <v>2</v>
      </c>
      <c r="U49" s="56"/>
      <c r="V49" s="56"/>
      <c r="W49" s="56"/>
      <c r="X49" s="57">
        <v>3</v>
      </c>
      <c r="Y49" s="56"/>
      <c r="Z49" s="56"/>
      <c r="AA49" s="57">
        <v>3</v>
      </c>
    </row>
    <row r="50" spans="17:27" ht="21">
      <c r="Q50" s="68" t="s">
        <v>51</v>
      </c>
      <c r="R50" s="66"/>
      <c r="S50" s="56"/>
      <c r="T50" s="57">
        <v>3</v>
      </c>
      <c r="U50" s="56"/>
      <c r="V50" s="56"/>
      <c r="W50" s="56"/>
      <c r="X50" s="57">
        <v>3</v>
      </c>
      <c r="Y50" s="57">
        <v>3</v>
      </c>
      <c r="Z50" s="56"/>
      <c r="AA50" s="57">
        <v>3</v>
      </c>
    </row>
    <row r="51" spans="17:27" ht="20.100000000000001" customHeight="1">
      <c r="Q51" s="53" t="s">
        <v>52</v>
      </c>
      <c r="R51" s="59"/>
      <c r="S51" s="58"/>
      <c r="T51" s="58"/>
      <c r="U51" s="58"/>
      <c r="V51" s="58"/>
      <c r="W51" s="58"/>
      <c r="X51" s="58"/>
      <c r="Y51" s="58"/>
      <c r="Z51" s="58"/>
      <c r="AA51" s="58"/>
    </row>
    <row r="52" spans="17:27" ht="21" customHeight="1">
      <c r="Q52" s="68" t="s">
        <v>75</v>
      </c>
      <c r="R52" s="66"/>
      <c r="S52" s="56"/>
      <c r="T52" s="56"/>
      <c r="U52" s="56"/>
      <c r="V52" s="56"/>
      <c r="W52" s="56"/>
      <c r="X52" s="57">
        <v>3</v>
      </c>
      <c r="Y52" s="56"/>
      <c r="Z52" s="56"/>
      <c r="AA52" s="56"/>
    </row>
    <row r="53" spans="17:27" ht="21">
      <c r="Q53" s="70" t="s">
        <v>76</v>
      </c>
      <c r="R53" s="66"/>
      <c r="S53" s="56"/>
      <c r="T53" s="56"/>
      <c r="U53" s="56"/>
      <c r="V53" s="56"/>
      <c r="W53" s="56"/>
      <c r="X53" s="57">
        <v>3</v>
      </c>
      <c r="Y53" s="56"/>
      <c r="Z53" s="56"/>
      <c r="AA53" s="56"/>
    </row>
    <row r="54" spans="17:27" ht="15">
      <c r="Q54" s="71" t="s">
        <v>79</v>
      </c>
      <c r="R54" s="72">
        <f t="shared" ref="R54:AA54" si="6">AVERAGE(R7:R53)</f>
        <v>3</v>
      </c>
      <c r="S54" s="72">
        <f t="shared" si="6"/>
        <v>2.6428571428571428</v>
      </c>
      <c r="T54" s="72">
        <f t="shared" si="6"/>
        <v>2.6785714285714284</v>
      </c>
      <c r="U54" s="72">
        <f t="shared" si="6"/>
        <v>2.5714285714285716</v>
      </c>
      <c r="V54" s="72">
        <f t="shared" si="6"/>
        <v>3</v>
      </c>
      <c r="W54" s="72">
        <f t="shared" si="6"/>
        <v>2.6666666666666665</v>
      </c>
      <c r="X54" s="72">
        <f t="shared" si="6"/>
        <v>2.9333333333333331</v>
      </c>
      <c r="Y54" s="72">
        <f t="shared" si="6"/>
        <v>2.3333333333333335</v>
      </c>
      <c r="Z54" s="72">
        <f t="shared" si="6"/>
        <v>3</v>
      </c>
      <c r="AA54" s="72">
        <f t="shared" si="6"/>
        <v>2.7692307692307692</v>
      </c>
    </row>
  </sheetData>
  <mergeCells count="10">
    <mergeCell ref="A1:O1"/>
    <mergeCell ref="Q1:AA1"/>
    <mergeCell ref="A37:C37"/>
    <mergeCell ref="Q4:AA4"/>
    <mergeCell ref="Q3:AA3"/>
    <mergeCell ref="Q2:AA2"/>
    <mergeCell ref="A36:C36"/>
    <mergeCell ref="A3:O3"/>
    <mergeCell ref="A2:O2"/>
    <mergeCell ref="A4:O4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rightToLeft="1" workbookViewId="0">
      <selection activeCell="F9" sqref="F9"/>
    </sheetView>
  </sheetViews>
  <sheetFormatPr defaultRowHeight="13.8"/>
  <cols>
    <col min="2" max="2" width="10.59765625" customWidth="1"/>
    <col min="3" max="3" width="28.59765625" customWidth="1"/>
    <col min="11" max="11" width="29.69921875" customWidth="1"/>
    <col min="12" max="15" width="7.59765625" customWidth="1"/>
  </cols>
  <sheetData>
    <row r="1" spans="1:15" ht="30.6">
      <c r="A1" s="106">
        <v>508</v>
      </c>
      <c r="B1" s="107"/>
      <c r="C1" s="107"/>
      <c r="D1" s="107"/>
      <c r="E1" s="107"/>
      <c r="F1" s="107"/>
      <c r="G1" s="107"/>
      <c r="H1" s="107"/>
      <c r="I1" s="97"/>
      <c r="K1" s="108" t="s">
        <v>80</v>
      </c>
      <c r="L1" s="121"/>
      <c r="M1" s="121"/>
      <c r="N1" s="121"/>
      <c r="O1" s="121"/>
    </row>
    <row r="2" spans="1:15" ht="30.6">
      <c r="A2" s="111" t="s">
        <v>14</v>
      </c>
      <c r="B2" s="112"/>
      <c r="C2" s="112"/>
      <c r="D2" s="112"/>
      <c r="E2" s="112"/>
      <c r="F2" s="112"/>
      <c r="G2" s="112"/>
      <c r="H2" s="112"/>
      <c r="I2" s="97"/>
      <c r="K2" s="122" t="s">
        <v>81</v>
      </c>
      <c r="L2" s="122"/>
      <c r="M2" s="122"/>
      <c r="N2" s="122"/>
      <c r="O2" s="122"/>
    </row>
    <row r="3" spans="1:15" ht="30.6">
      <c r="A3" s="95" t="s">
        <v>13</v>
      </c>
      <c r="B3" s="96"/>
      <c r="C3" s="96"/>
      <c r="D3" s="96"/>
      <c r="E3" s="96"/>
      <c r="F3" s="96"/>
      <c r="G3" s="96"/>
      <c r="H3" s="96"/>
      <c r="I3" s="97"/>
      <c r="K3" s="123" t="s">
        <v>20</v>
      </c>
      <c r="L3" s="123"/>
      <c r="M3" s="123"/>
      <c r="N3" s="123"/>
      <c r="O3" s="123"/>
    </row>
    <row r="4" spans="1:15" ht="16.2" thickBot="1">
      <c r="A4" s="6" t="s">
        <v>0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7</v>
      </c>
      <c r="G4" s="7" t="s">
        <v>9</v>
      </c>
      <c r="H4" s="14" t="s">
        <v>15</v>
      </c>
      <c r="I4" s="73" t="s">
        <v>12</v>
      </c>
      <c r="K4" s="74" t="s">
        <v>17</v>
      </c>
      <c r="L4" s="75" t="s">
        <v>3</v>
      </c>
      <c r="M4" s="75" t="s">
        <v>5</v>
      </c>
      <c r="N4" s="75" t="s">
        <v>7</v>
      </c>
      <c r="O4" s="75" t="s">
        <v>9</v>
      </c>
    </row>
    <row r="5" spans="1:15" ht="20.100000000000001" customHeight="1" thickBot="1">
      <c r="A5" s="11">
        <v>1</v>
      </c>
      <c r="B5" s="12"/>
      <c r="C5" s="13"/>
      <c r="D5" s="21">
        <v>3</v>
      </c>
      <c r="E5" s="21">
        <v>2.2000000000000002</v>
      </c>
      <c r="F5" s="21">
        <v>3</v>
      </c>
      <c r="G5" s="21">
        <v>2</v>
      </c>
      <c r="H5" s="24">
        <f t="shared" ref="H5:H34" si="0">SUM(D5:G5)</f>
        <v>10.199999999999999</v>
      </c>
      <c r="I5" s="15">
        <f t="shared" ref="I5:I32" si="1">AVERAGE(D5:G5)</f>
        <v>2.5499999999999998</v>
      </c>
      <c r="K5" s="76" t="s">
        <v>82</v>
      </c>
      <c r="L5" s="27">
        <v>3</v>
      </c>
      <c r="M5" s="29">
        <v>2.2000000000000002</v>
      </c>
      <c r="N5" s="29">
        <v>3</v>
      </c>
      <c r="O5" s="27"/>
    </row>
    <row r="6" spans="1:15" ht="20.100000000000001" customHeight="1" thickBot="1">
      <c r="A6" s="11">
        <v>2</v>
      </c>
      <c r="B6" s="12"/>
      <c r="C6" s="13"/>
      <c r="D6" s="21">
        <v>2</v>
      </c>
      <c r="E6" s="21">
        <v>2.4</v>
      </c>
      <c r="F6" s="21">
        <v>2</v>
      </c>
      <c r="G6" s="21">
        <v>2</v>
      </c>
      <c r="H6" s="24">
        <f t="shared" si="0"/>
        <v>8.4</v>
      </c>
      <c r="I6" s="15">
        <f t="shared" si="1"/>
        <v>2.1</v>
      </c>
      <c r="K6" s="77" t="s">
        <v>83</v>
      </c>
      <c r="L6" s="27">
        <v>3</v>
      </c>
      <c r="M6" s="29"/>
      <c r="N6" s="29">
        <v>3</v>
      </c>
      <c r="O6" s="29">
        <v>3</v>
      </c>
    </row>
    <row r="7" spans="1:15" ht="20.100000000000001" customHeight="1" thickBot="1">
      <c r="A7" s="11">
        <v>3</v>
      </c>
      <c r="B7" s="12"/>
      <c r="C7" s="13"/>
      <c r="D7" s="21">
        <v>3</v>
      </c>
      <c r="E7" s="21">
        <v>2.5</v>
      </c>
      <c r="F7" s="21">
        <v>3</v>
      </c>
      <c r="G7" s="21">
        <v>3</v>
      </c>
      <c r="H7" s="24">
        <f t="shared" si="0"/>
        <v>11.5</v>
      </c>
      <c r="I7" s="15">
        <f t="shared" si="1"/>
        <v>2.875</v>
      </c>
      <c r="K7" s="77" t="s">
        <v>84</v>
      </c>
      <c r="L7" s="27">
        <v>3</v>
      </c>
      <c r="M7" s="27">
        <v>3</v>
      </c>
      <c r="N7" s="29">
        <v>3</v>
      </c>
      <c r="O7" s="27"/>
    </row>
    <row r="8" spans="1:15" ht="20.100000000000001" customHeight="1">
      <c r="A8" s="11">
        <v>4</v>
      </c>
      <c r="B8" s="12"/>
      <c r="C8" s="13"/>
      <c r="D8" s="21">
        <v>3</v>
      </c>
      <c r="E8" s="21">
        <v>2.2999999999999998</v>
      </c>
      <c r="F8" s="21">
        <v>2</v>
      </c>
      <c r="G8" s="21">
        <v>2.4</v>
      </c>
      <c r="H8" s="24">
        <f t="shared" si="0"/>
        <v>9.6999999999999993</v>
      </c>
      <c r="I8" s="15">
        <f t="shared" si="1"/>
        <v>2.4249999999999998</v>
      </c>
      <c r="K8" s="78" t="s">
        <v>21</v>
      </c>
      <c r="L8" s="79">
        <f>AVERAGE(L5:L7)</f>
        <v>3</v>
      </c>
      <c r="M8" s="79">
        <f>AVERAGE(M5:M7)</f>
        <v>2.6</v>
      </c>
      <c r="N8" s="79">
        <f>AVERAGE(N5:N7)</f>
        <v>3</v>
      </c>
      <c r="O8" s="79">
        <f>AVERAGE(O5:O7)</f>
        <v>3</v>
      </c>
    </row>
    <row r="9" spans="1:15" ht="20.100000000000001" customHeight="1">
      <c r="A9" s="11">
        <v>5</v>
      </c>
      <c r="B9" s="12"/>
      <c r="C9" s="13"/>
      <c r="D9" s="21">
        <v>2</v>
      </c>
      <c r="E9" s="21">
        <v>2</v>
      </c>
      <c r="F9" s="21">
        <v>2</v>
      </c>
      <c r="G9" s="21">
        <v>2</v>
      </c>
      <c r="H9" s="24">
        <f t="shared" si="0"/>
        <v>8</v>
      </c>
      <c r="I9" s="15">
        <f t="shared" si="1"/>
        <v>2</v>
      </c>
    </row>
    <row r="10" spans="1:15" ht="20.100000000000001" customHeight="1">
      <c r="A10" s="11">
        <v>6</v>
      </c>
      <c r="B10" s="12"/>
      <c r="C10" s="13"/>
      <c r="D10" s="21">
        <v>3</v>
      </c>
      <c r="E10" s="21">
        <v>2.6</v>
      </c>
      <c r="F10" s="21">
        <v>3</v>
      </c>
      <c r="G10" s="21">
        <v>2.4</v>
      </c>
      <c r="H10" s="24">
        <f t="shared" si="0"/>
        <v>11</v>
      </c>
      <c r="I10" s="15">
        <f t="shared" si="1"/>
        <v>2.75</v>
      </c>
    </row>
    <row r="11" spans="1:15" ht="20.100000000000001" customHeight="1">
      <c r="A11" s="11">
        <v>7</v>
      </c>
      <c r="B11" s="12"/>
      <c r="C11" s="13"/>
      <c r="D11" s="21">
        <v>2</v>
      </c>
      <c r="E11" s="21">
        <v>2.4</v>
      </c>
      <c r="F11" s="21">
        <v>3</v>
      </c>
      <c r="G11" s="21">
        <v>2</v>
      </c>
      <c r="H11" s="24">
        <f t="shared" si="0"/>
        <v>9.4</v>
      </c>
      <c r="I11" s="15">
        <f t="shared" si="1"/>
        <v>2.35</v>
      </c>
    </row>
    <row r="12" spans="1:15" ht="20.100000000000001" customHeight="1">
      <c r="A12" s="11">
        <v>8</v>
      </c>
      <c r="B12" s="12"/>
      <c r="C12" s="13"/>
      <c r="D12" s="21">
        <v>3</v>
      </c>
      <c r="E12" s="21">
        <v>2.8</v>
      </c>
      <c r="F12" s="21">
        <v>3</v>
      </c>
      <c r="G12" s="21">
        <v>2.8</v>
      </c>
      <c r="H12" s="24">
        <f t="shared" si="0"/>
        <v>11.600000000000001</v>
      </c>
      <c r="I12" s="15">
        <f t="shared" si="1"/>
        <v>2.9000000000000004</v>
      </c>
    </row>
    <row r="13" spans="1:15" ht="20.100000000000001" customHeight="1">
      <c r="A13" s="11">
        <v>9</v>
      </c>
      <c r="B13" s="12"/>
      <c r="C13" s="13"/>
      <c r="D13" s="21">
        <v>2</v>
      </c>
      <c r="E13" s="21">
        <v>2.2999999999999998</v>
      </c>
      <c r="F13" s="21">
        <v>2</v>
      </c>
      <c r="G13" s="21">
        <v>2.6</v>
      </c>
      <c r="H13" s="24">
        <f t="shared" si="0"/>
        <v>8.9</v>
      </c>
      <c r="I13" s="15">
        <f t="shared" si="1"/>
        <v>2.2250000000000001</v>
      </c>
    </row>
    <row r="14" spans="1:15" ht="20.100000000000001" customHeight="1">
      <c r="A14" s="11">
        <v>10</v>
      </c>
      <c r="B14" s="12"/>
      <c r="C14" s="13"/>
      <c r="D14" s="21">
        <v>3</v>
      </c>
      <c r="E14" s="21">
        <v>2.4</v>
      </c>
      <c r="F14" s="21">
        <v>3</v>
      </c>
      <c r="G14" s="21">
        <v>2.2000000000000002</v>
      </c>
      <c r="H14" s="24">
        <f t="shared" si="0"/>
        <v>10.600000000000001</v>
      </c>
      <c r="I14" s="15">
        <f t="shared" si="1"/>
        <v>2.6500000000000004</v>
      </c>
    </row>
    <row r="15" spans="1:15" ht="20.100000000000001" customHeight="1">
      <c r="A15" s="11">
        <v>11</v>
      </c>
      <c r="B15" s="12"/>
      <c r="C15" s="13"/>
      <c r="D15" s="21">
        <v>2</v>
      </c>
      <c r="E15" s="21">
        <v>2.2999999999999998</v>
      </c>
      <c r="F15" s="21">
        <v>3</v>
      </c>
      <c r="G15" s="21">
        <v>2.2999999999999998</v>
      </c>
      <c r="H15" s="24">
        <f t="shared" si="0"/>
        <v>9.6</v>
      </c>
      <c r="I15" s="15">
        <f t="shared" si="1"/>
        <v>2.4</v>
      </c>
    </row>
    <row r="16" spans="1:15" ht="20.100000000000001" customHeight="1">
      <c r="A16" s="11">
        <v>12</v>
      </c>
      <c r="B16" s="12"/>
      <c r="C16" s="13"/>
      <c r="D16" s="21">
        <v>3</v>
      </c>
      <c r="E16" s="21">
        <v>2.6</v>
      </c>
      <c r="F16" s="21">
        <v>3</v>
      </c>
      <c r="G16" s="21">
        <v>2</v>
      </c>
      <c r="H16" s="24">
        <f t="shared" si="0"/>
        <v>10.6</v>
      </c>
      <c r="I16" s="15">
        <f t="shared" si="1"/>
        <v>2.65</v>
      </c>
    </row>
    <row r="17" spans="1:9" ht="20.100000000000001" customHeight="1">
      <c r="A17" s="11">
        <v>13</v>
      </c>
      <c r="B17" s="12"/>
      <c r="C17" s="13"/>
      <c r="D17" s="21">
        <v>3</v>
      </c>
      <c r="E17" s="21">
        <v>2.4</v>
      </c>
      <c r="F17" s="21">
        <v>3</v>
      </c>
      <c r="G17" s="21">
        <v>2</v>
      </c>
      <c r="H17" s="24">
        <f t="shared" si="0"/>
        <v>10.4</v>
      </c>
      <c r="I17" s="15">
        <f t="shared" si="1"/>
        <v>2.6</v>
      </c>
    </row>
    <row r="18" spans="1:9" ht="20.100000000000001" customHeight="1">
      <c r="A18" s="11">
        <v>14</v>
      </c>
      <c r="B18" s="12"/>
      <c r="C18" s="13"/>
      <c r="D18" s="21">
        <v>3</v>
      </c>
      <c r="E18" s="21">
        <v>2.4</v>
      </c>
      <c r="F18" s="21">
        <v>2</v>
      </c>
      <c r="G18" s="21">
        <v>2</v>
      </c>
      <c r="H18" s="24">
        <f t="shared" si="0"/>
        <v>9.4</v>
      </c>
      <c r="I18" s="15">
        <f t="shared" si="1"/>
        <v>2.35</v>
      </c>
    </row>
    <row r="19" spans="1:9" ht="20.100000000000001" customHeight="1">
      <c r="A19" s="11">
        <v>15</v>
      </c>
      <c r="B19" s="12"/>
      <c r="C19" s="13"/>
      <c r="D19" s="21">
        <v>2</v>
      </c>
      <c r="E19" s="21">
        <v>2.4</v>
      </c>
      <c r="F19" s="21">
        <v>3</v>
      </c>
      <c r="G19" s="21">
        <v>2.2000000000000002</v>
      </c>
      <c r="H19" s="24">
        <f t="shared" si="0"/>
        <v>9.6000000000000014</v>
      </c>
      <c r="I19" s="15">
        <f t="shared" si="1"/>
        <v>2.4000000000000004</v>
      </c>
    </row>
    <row r="20" spans="1:9" ht="20.100000000000001" customHeight="1">
      <c r="A20" s="11">
        <v>16</v>
      </c>
      <c r="B20" s="12"/>
      <c r="C20" s="13"/>
      <c r="D20" s="21">
        <v>2</v>
      </c>
      <c r="E20" s="21">
        <v>2</v>
      </c>
      <c r="F20" s="21">
        <v>2</v>
      </c>
      <c r="G20" s="21">
        <v>2</v>
      </c>
      <c r="H20" s="24">
        <f t="shared" si="0"/>
        <v>8</v>
      </c>
      <c r="I20" s="15">
        <f t="shared" si="1"/>
        <v>2</v>
      </c>
    </row>
    <row r="21" spans="1:9" ht="20.100000000000001" customHeight="1">
      <c r="A21" s="11">
        <v>17</v>
      </c>
      <c r="B21" s="12"/>
      <c r="C21" s="13"/>
      <c r="D21" s="21">
        <v>2</v>
      </c>
      <c r="E21" s="21">
        <v>2.4</v>
      </c>
      <c r="F21" s="21">
        <v>2</v>
      </c>
      <c r="G21" s="21">
        <v>2.6</v>
      </c>
      <c r="H21" s="24">
        <f t="shared" si="0"/>
        <v>9</v>
      </c>
      <c r="I21" s="15">
        <f t="shared" si="1"/>
        <v>2.25</v>
      </c>
    </row>
    <row r="22" spans="1:9" ht="20.100000000000001" customHeight="1">
      <c r="A22" s="11">
        <v>18</v>
      </c>
      <c r="B22" s="12"/>
      <c r="C22" s="13"/>
      <c r="D22" s="21">
        <v>3</v>
      </c>
      <c r="E22" s="21">
        <v>2.5</v>
      </c>
      <c r="F22" s="21">
        <v>3</v>
      </c>
      <c r="G22" s="21">
        <v>2.6</v>
      </c>
      <c r="H22" s="24">
        <f t="shared" si="0"/>
        <v>11.1</v>
      </c>
      <c r="I22" s="15">
        <f t="shared" si="1"/>
        <v>2.7749999999999999</v>
      </c>
    </row>
    <row r="23" spans="1:9" ht="20.100000000000001" customHeight="1">
      <c r="A23" s="11">
        <v>19</v>
      </c>
      <c r="B23" s="12"/>
      <c r="C23" s="13"/>
      <c r="D23" s="21">
        <v>2</v>
      </c>
      <c r="E23" s="21">
        <v>2.4</v>
      </c>
      <c r="F23" s="21">
        <v>2</v>
      </c>
      <c r="G23" s="21">
        <v>2.2000000000000002</v>
      </c>
      <c r="H23" s="24">
        <f t="shared" si="0"/>
        <v>8.6000000000000014</v>
      </c>
      <c r="I23" s="15">
        <f t="shared" si="1"/>
        <v>2.1500000000000004</v>
      </c>
    </row>
    <row r="24" spans="1:9" ht="20.100000000000001" customHeight="1">
      <c r="A24" s="11">
        <v>20</v>
      </c>
      <c r="B24" s="12"/>
      <c r="C24" s="13"/>
      <c r="D24" s="21">
        <v>2</v>
      </c>
      <c r="E24" s="21">
        <v>2.5</v>
      </c>
      <c r="F24" s="21">
        <v>3</v>
      </c>
      <c r="G24" s="21">
        <v>2.6</v>
      </c>
      <c r="H24" s="24">
        <f t="shared" si="0"/>
        <v>10.1</v>
      </c>
      <c r="I24" s="15">
        <f t="shared" si="1"/>
        <v>2.5249999999999999</v>
      </c>
    </row>
    <row r="25" spans="1:9" ht="20.100000000000001" customHeight="1">
      <c r="A25" s="11">
        <v>21</v>
      </c>
      <c r="B25" s="12"/>
      <c r="C25" s="13"/>
      <c r="D25" s="21">
        <v>2</v>
      </c>
      <c r="E25" s="21">
        <v>2</v>
      </c>
      <c r="F25" s="21">
        <v>2</v>
      </c>
      <c r="G25" s="21">
        <v>2</v>
      </c>
      <c r="H25" s="24">
        <f t="shared" si="0"/>
        <v>8</v>
      </c>
      <c r="I25" s="15">
        <f t="shared" si="1"/>
        <v>2</v>
      </c>
    </row>
    <row r="26" spans="1:9" ht="20.100000000000001" customHeight="1">
      <c r="A26" s="11">
        <v>22</v>
      </c>
      <c r="B26" s="12"/>
      <c r="C26" s="13"/>
      <c r="D26" s="21">
        <v>3</v>
      </c>
      <c r="E26" s="21">
        <v>2.5</v>
      </c>
      <c r="F26" s="21">
        <v>3</v>
      </c>
      <c r="G26" s="21">
        <v>2.4</v>
      </c>
      <c r="H26" s="24">
        <f t="shared" si="0"/>
        <v>10.9</v>
      </c>
      <c r="I26" s="15">
        <f t="shared" si="1"/>
        <v>2.7250000000000001</v>
      </c>
    </row>
    <row r="27" spans="1:9" ht="15.6">
      <c r="A27" s="80">
        <v>23</v>
      </c>
      <c r="B27" s="81"/>
      <c r="C27" s="82"/>
      <c r="D27" s="21">
        <v>2</v>
      </c>
      <c r="E27" s="21">
        <v>2.5</v>
      </c>
      <c r="F27" s="21">
        <v>3</v>
      </c>
      <c r="G27" s="21">
        <v>3</v>
      </c>
      <c r="H27" s="24">
        <f t="shared" si="0"/>
        <v>10.5</v>
      </c>
      <c r="I27" s="15">
        <f t="shared" si="1"/>
        <v>2.625</v>
      </c>
    </row>
    <row r="28" spans="1:9" ht="15.6">
      <c r="A28" s="80">
        <v>24</v>
      </c>
      <c r="B28" s="81"/>
      <c r="C28" s="82"/>
      <c r="D28" s="21">
        <v>3</v>
      </c>
      <c r="E28" s="21">
        <v>2</v>
      </c>
      <c r="F28" s="21">
        <v>2</v>
      </c>
      <c r="G28" s="21">
        <v>3</v>
      </c>
      <c r="H28" s="24">
        <f t="shared" si="0"/>
        <v>10</v>
      </c>
      <c r="I28" s="15">
        <f t="shared" si="1"/>
        <v>2.5</v>
      </c>
    </row>
    <row r="29" spans="1:9" ht="15.6">
      <c r="A29" s="80">
        <v>25</v>
      </c>
      <c r="B29" s="81"/>
      <c r="C29" s="82"/>
      <c r="D29" s="21">
        <v>3</v>
      </c>
      <c r="E29" s="21">
        <v>2.5</v>
      </c>
      <c r="F29" s="21">
        <v>3</v>
      </c>
      <c r="G29" s="21">
        <v>2.4</v>
      </c>
      <c r="H29" s="24">
        <f t="shared" si="0"/>
        <v>10.9</v>
      </c>
      <c r="I29" s="15">
        <f t="shared" si="1"/>
        <v>2.7250000000000001</v>
      </c>
    </row>
    <row r="30" spans="1:9" ht="15.6">
      <c r="A30" s="80">
        <v>26</v>
      </c>
      <c r="B30" s="81"/>
      <c r="C30" s="82"/>
      <c r="D30" s="21">
        <v>2</v>
      </c>
      <c r="E30" s="21">
        <v>3</v>
      </c>
      <c r="F30" s="21">
        <v>3</v>
      </c>
      <c r="G30" s="21">
        <v>2.6</v>
      </c>
      <c r="H30" s="24">
        <f t="shared" si="0"/>
        <v>10.6</v>
      </c>
      <c r="I30" s="15">
        <f t="shared" si="1"/>
        <v>2.65</v>
      </c>
    </row>
    <row r="31" spans="1:9" ht="15.6">
      <c r="A31" s="80">
        <v>27</v>
      </c>
      <c r="B31" s="81"/>
      <c r="C31" s="82"/>
      <c r="D31" s="21">
        <v>2</v>
      </c>
      <c r="E31" s="21">
        <v>2</v>
      </c>
      <c r="F31" s="21">
        <v>2</v>
      </c>
      <c r="G31" s="21">
        <v>2</v>
      </c>
      <c r="H31" s="24">
        <f t="shared" si="0"/>
        <v>8</v>
      </c>
      <c r="I31" s="15">
        <f t="shared" si="1"/>
        <v>2</v>
      </c>
    </row>
    <row r="32" spans="1:9" ht="15.6">
      <c r="A32" s="80">
        <v>28</v>
      </c>
      <c r="B32" s="81"/>
      <c r="C32" s="82"/>
      <c r="D32" s="21">
        <v>3</v>
      </c>
      <c r="E32" s="21">
        <v>3</v>
      </c>
      <c r="F32" s="21">
        <v>3</v>
      </c>
      <c r="G32" s="21">
        <v>2.4</v>
      </c>
      <c r="H32" s="24">
        <f t="shared" si="0"/>
        <v>11.4</v>
      </c>
      <c r="I32" s="15">
        <f t="shared" si="1"/>
        <v>2.85</v>
      </c>
    </row>
    <row r="33" spans="1:9" ht="15.6">
      <c r="A33" s="11">
        <v>29</v>
      </c>
      <c r="B33" s="12"/>
      <c r="C33" s="13"/>
      <c r="D33" s="21">
        <v>3</v>
      </c>
      <c r="E33" s="21">
        <v>3</v>
      </c>
      <c r="F33" s="21">
        <v>3</v>
      </c>
      <c r="G33" s="21">
        <v>2</v>
      </c>
      <c r="H33" s="24">
        <f t="shared" si="0"/>
        <v>11</v>
      </c>
      <c r="I33" s="15">
        <v>3</v>
      </c>
    </row>
    <row r="34" spans="1:9" ht="15.6">
      <c r="A34" s="8">
        <v>30</v>
      </c>
      <c r="B34" s="9"/>
      <c r="C34" s="10"/>
      <c r="D34" s="23">
        <v>3</v>
      </c>
      <c r="E34" s="23">
        <v>3</v>
      </c>
      <c r="F34" s="23">
        <v>2</v>
      </c>
      <c r="G34" s="23">
        <v>2.6</v>
      </c>
      <c r="H34" s="25">
        <f t="shared" si="0"/>
        <v>10.6</v>
      </c>
      <c r="I34" s="16">
        <f>AVERAGE(D34:G34)</f>
        <v>2.65</v>
      </c>
    </row>
    <row r="35" spans="1:9" ht="15.6">
      <c r="A35" s="116" t="s">
        <v>15</v>
      </c>
      <c r="B35" s="117"/>
      <c r="C35" s="117"/>
      <c r="D35" s="83">
        <f>SUBTOTAL(109,D5:D34)</f>
        <v>76</v>
      </c>
      <c r="E35" s="83">
        <f>SUBTOTAL(109,E5:E34)</f>
        <v>73.3</v>
      </c>
      <c r="F35" s="83">
        <f>SUBTOTAL(109,F5:F34)</f>
        <v>78</v>
      </c>
      <c r="G35" s="83">
        <f>SUBTOTAL(109,G5:G34)</f>
        <v>70.300000000000011</v>
      </c>
      <c r="H35" s="84">
        <f>SUBTOTAL(109,H5:H34)</f>
        <v>297.60000000000002</v>
      </c>
      <c r="I35" s="85">
        <f>AVERAGE(I5:I34)</f>
        <v>2.4883333333333337</v>
      </c>
    </row>
    <row r="36" spans="1:9">
      <c r="A36" s="118" t="s">
        <v>79</v>
      </c>
      <c r="B36" s="119"/>
      <c r="C36" s="120"/>
      <c r="D36" s="18">
        <f>AVERAGE(D5:D34)</f>
        <v>2.5333333333333332</v>
      </c>
      <c r="E36" s="18">
        <f>AVERAGE(E5:E34)</f>
        <v>2.4433333333333334</v>
      </c>
      <c r="F36" s="18">
        <f>AVERAGE(F5:F34)</f>
        <v>2.6</v>
      </c>
      <c r="G36" s="18">
        <f>AVERAGE(G5:G34)</f>
        <v>2.3433333333333337</v>
      </c>
      <c r="H36" s="20">
        <f>AVERAGE(D36:G36)</f>
        <v>2.48</v>
      </c>
      <c r="I36" s="86"/>
    </row>
  </sheetData>
  <mergeCells count="8">
    <mergeCell ref="A35:C35"/>
    <mergeCell ref="A36:C36"/>
    <mergeCell ref="A1:I1"/>
    <mergeCell ref="K1:O1"/>
    <mergeCell ref="A2:I2"/>
    <mergeCell ref="K2:O2"/>
    <mergeCell ref="A3:I3"/>
    <mergeCell ref="K3:O3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rightToLeft="1" tabSelected="1" workbookViewId="0">
      <selection activeCell="I14" sqref="I14"/>
    </sheetView>
  </sheetViews>
  <sheetFormatPr defaultRowHeight="13.8"/>
  <cols>
    <col min="2" max="2" width="10.59765625" customWidth="1"/>
    <col min="3" max="3" width="28.59765625" customWidth="1"/>
    <col min="16" max="16" width="29.69921875" customWidth="1"/>
    <col min="17" max="25" width="7.59765625" customWidth="1"/>
  </cols>
  <sheetData>
    <row r="1" spans="1:25" ht="30.6">
      <c r="A1" s="106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97"/>
      <c r="P1" s="108" t="s">
        <v>86</v>
      </c>
      <c r="Q1" s="121"/>
      <c r="R1" s="121"/>
      <c r="S1" s="121"/>
      <c r="T1" s="121"/>
      <c r="U1" s="121"/>
      <c r="V1" s="121"/>
      <c r="W1" s="121"/>
      <c r="X1" s="121"/>
      <c r="Y1" s="97"/>
    </row>
    <row r="2" spans="1:25" ht="30.6">
      <c r="A2" s="111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97"/>
      <c r="P2" s="122" t="s">
        <v>81</v>
      </c>
      <c r="Q2" s="122"/>
      <c r="R2" s="122"/>
      <c r="S2" s="122"/>
      <c r="T2" s="122"/>
      <c r="U2" s="122"/>
      <c r="V2" s="122"/>
      <c r="W2" s="122"/>
      <c r="X2" s="122"/>
      <c r="Y2" s="122"/>
    </row>
    <row r="3" spans="1:25" ht="30.6">
      <c r="A3" s="95" t="s">
        <v>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P3" s="123" t="s">
        <v>20</v>
      </c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6.2" thickBo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14" t="s">
        <v>15</v>
      </c>
      <c r="N4" s="73" t="s">
        <v>12</v>
      </c>
      <c r="P4" s="74" t="s">
        <v>17</v>
      </c>
      <c r="Q4" s="75" t="s">
        <v>3</v>
      </c>
      <c r="R4" s="75" t="s">
        <v>4</v>
      </c>
      <c r="S4" s="75" t="s">
        <v>5</v>
      </c>
      <c r="T4" s="75" t="s">
        <v>6</v>
      </c>
      <c r="U4" s="75" t="s">
        <v>7</v>
      </c>
      <c r="V4" s="75" t="s">
        <v>8</v>
      </c>
      <c r="W4" s="75" t="s">
        <v>9</v>
      </c>
      <c r="X4" s="87" t="s">
        <v>10</v>
      </c>
      <c r="Y4" s="87" t="s">
        <v>11</v>
      </c>
    </row>
    <row r="5" spans="1:25" ht="20.100000000000001" customHeight="1" thickBot="1">
      <c r="A5" s="11">
        <v>1</v>
      </c>
      <c r="B5" s="12"/>
      <c r="C5" s="13"/>
      <c r="D5" s="21">
        <v>3</v>
      </c>
      <c r="E5" s="21">
        <v>3</v>
      </c>
      <c r="F5" s="21">
        <v>2.2000000000000002</v>
      </c>
      <c r="G5" s="21">
        <v>2</v>
      </c>
      <c r="H5" s="21">
        <v>3</v>
      </c>
      <c r="I5" s="21">
        <v>3</v>
      </c>
      <c r="J5" s="21">
        <v>2</v>
      </c>
      <c r="K5" s="21">
        <v>2</v>
      </c>
      <c r="L5" s="88">
        <v>1</v>
      </c>
      <c r="M5" s="24">
        <f t="shared" ref="M5:M34" si="0">SUM(D5:L5)</f>
        <v>21.2</v>
      </c>
      <c r="N5" s="15">
        <f t="shared" ref="N5:N32" si="1">AVERAGE(D5:L5)</f>
        <v>2.3555555555555556</v>
      </c>
      <c r="P5" s="76" t="s">
        <v>87</v>
      </c>
      <c r="Q5" s="27"/>
      <c r="R5" s="29">
        <v>3</v>
      </c>
      <c r="S5" s="27"/>
      <c r="T5" s="27"/>
      <c r="U5" s="27"/>
      <c r="V5" s="27"/>
      <c r="W5" s="27"/>
      <c r="X5" s="27"/>
      <c r="Y5" s="89"/>
    </row>
    <row r="6" spans="1:25" ht="20.100000000000001" customHeight="1" thickBot="1">
      <c r="A6" s="11">
        <v>2</v>
      </c>
      <c r="B6" s="12"/>
      <c r="C6" s="13"/>
      <c r="D6" s="21">
        <v>2</v>
      </c>
      <c r="E6" s="21">
        <v>2</v>
      </c>
      <c r="F6" s="21">
        <v>2.4</v>
      </c>
      <c r="G6" s="21">
        <v>2</v>
      </c>
      <c r="H6" s="21">
        <v>2</v>
      </c>
      <c r="I6" s="21">
        <v>2</v>
      </c>
      <c r="J6" s="21">
        <v>2</v>
      </c>
      <c r="K6" s="21">
        <v>2</v>
      </c>
      <c r="L6" s="21">
        <v>2.4</v>
      </c>
      <c r="M6" s="24">
        <f t="shared" si="0"/>
        <v>18.799999999999997</v>
      </c>
      <c r="N6" s="15">
        <f t="shared" si="1"/>
        <v>2.0888888888888886</v>
      </c>
      <c r="P6" s="77" t="s">
        <v>88</v>
      </c>
      <c r="Q6" s="27"/>
      <c r="R6" s="29">
        <v>2</v>
      </c>
      <c r="S6" s="27"/>
      <c r="T6" s="27"/>
      <c r="U6" s="27"/>
      <c r="V6" s="27"/>
      <c r="W6" s="27"/>
      <c r="X6" s="27"/>
      <c r="Y6" s="27"/>
    </row>
    <row r="7" spans="1:25" ht="20.100000000000001" customHeight="1" thickBot="1">
      <c r="A7" s="11">
        <v>3</v>
      </c>
      <c r="B7" s="12"/>
      <c r="C7" s="13"/>
      <c r="D7" s="21">
        <v>3</v>
      </c>
      <c r="E7" s="21">
        <v>3</v>
      </c>
      <c r="F7" s="21">
        <v>2.5</v>
      </c>
      <c r="G7" s="21">
        <v>3</v>
      </c>
      <c r="H7" s="21">
        <v>3</v>
      </c>
      <c r="I7" s="21">
        <v>2.5</v>
      </c>
      <c r="J7" s="21">
        <v>3</v>
      </c>
      <c r="K7" s="21">
        <v>2</v>
      </c>
      <c r="L7" s="21">
        <v>2.4</v>
      </c>
      <c r="M7" s="24">
        <f t="shared" si="0"/>
        <v>24.4</v>
      </c>
      <c r="N7" s="15">
        <f t="shared" si="1"/>
        <v>2.7111111111111108</v>
      </c>
      <c r="P7" s="77" t="s">
        <v>89</v>
      </c>
      <c r="Q7" s="27"/>
      <c r="R7" s="29">
        <v>3</v>
      </c>
      <c r="S7" s="27"/>
      <c r="T7" s="27"/>
      <c r="U7" s="27"/>
      <c r="V7" s="27"/>
      <c r="W7" s="27"/>
      <c r="X7" s="27"/>
      <c r="Y7" s="27"/>
    </row>
    <row r="8" spans="1:25" ht="20.100000000000001" customHeight="1" thickBot="1">
      <c r="A8" s="11">
        <v>4</v>
      </c>
      <c r="B8" s="12"/>
      <c r="C8" s="13"/>
      <c r="D8" s="21">
        <v>3</v>
      </c>
      <c r="E8" s="21">
        <v>2</v>
      </c>
      <c r="F8" s="21">
        <v>2.2999999999999998</v>
      </c>
      <c r="G8" s="21">
        <v>2</v>
      </c>
      <c r="H8" s="21">
        <v>2</v>
      </c>
      <c r="I8" s="21">
        <v>2</v>
      </c>
      <c r="J8" s="21">
        <v>2.4</v>
      </c>
      <c r="K8" s="21">
        <v>2</v>
      </c>
      <c r="L8" s="21">
        <v>2.2000000000000002</v>
      </c>
      <c r="M8" s="24">
        <f t="shared" si="0"/>
        <v>19.900000000000002</v>
      </c>
      <c r="N8" s="15">
        <f t="shared" si="1"/>
        <v>2.2111111111111112</v>
      </c>
      <c r="P8" s="77" t="s">
        <v>90</v>
      </c>
      <c r="Q8" s="29">
        <v>3</v>
      </c>
      <c r="R8" s="29">
        <v>2</v>
      </c>
      <c r="S8" s="27"/>
      <c r="T8" s="27"/>
      <c r="U8" s="27"/>
      <c r="V8" s="27"/>
      <c r="W8" s="27"/>
      <c r="X8" s="27"/>
      <c r="Y8" s="29">
        <v>3</v>
      </c>
    </row>
    <row r="9" spans="1:25" ht="20.100000000000001" customHeight="1" thickBot="1">
      <c r="A9" s="11">
        <v>5</v>
      </c>
      <c r="B9" s="12"/>
      <c r="C9" s="13"/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3</v>
      </c>
      <c r="L9" s="21">
        <v>2</v>
      </c>
      <c r="M9" s="24">
        <f t="shared" si="0"/>
        <v>19</v>
      </c>
      <c r="N9" s="15">
        <f t="shared" si="1"/>
        <v>2.1111111111111112</v>
      </c>
      <c r="P9" s="77" t="s">
        <v>91</v>
      </c>
      <c r="Q9" s="27"/>
      <c r="R9" s="29">
        <v>2</v>
      </c>
      <c r="S9" s="27"/>
      <c r="T9" s="27"/>
      <c r="U9" s="27"/>
      <c r="V9" s="27"/>
      <c r="W9" s="27"/>
      <c r="X9" s="27"/>
      <c r="Y9" s="29">
        <v>3</v>
      </c>
    </row>
    <row r="10" spans="1:25" ht="20.100000000000001" customHeight="1" thickBot="1">
      <c r="A10" s="11">
        <v>6</v>
      </c>
      <c r="B10" s="12"/>
      <c r="C10" s="13"/>
      <c r="D10" s="21">
        <v>3</v>
      </c>
      <c r="E10" s="21">
        <v>3</v>
      </c>
      <c r="F10" s="21">
        <v>2.6</v>
      </c>
      <c r="G10" s="21">
        <v>3</v>
      </c>
      <c r="H10" s="21">
        <v>3</v>
      </c>
      <c r="I10" s="21">
        <v>2.5</v>
      </c>
      <c r="J10" s="21">
        <v>2.4</v>
      </c>
      <c r="K10" s="21">
        <v>3</v>
      </c>
      <c r="L10" s="21">
        <v>2.6</v>
      </c>
      <c r="M10" s="24">
        <f t="shared" si="0"/>
        <v>25.1</v>
      </c>
      <c r="N10" s="15">
        <f t="shared" si="1"/>
        <v>2.7888888888888892</v>
      </c>
      <c r="P10" s="77" t="s">
        <v>92</v>
      </c>
      <c r="Q10" s="27"/>
      <c r="R10" s="27"/>
      <c r="S10" s="29">
        <v>3</v>
      </c>
      <c r="T10" s="27"/>
      <c r="U10" s="27"/>
      <c r="V10" s="29">
        <v>3</v>
      </c>
      <c r="W10" s="27"/>
      <c r="X10" s="27"/>
      <c r="Y10" s="27"/>
    </row>
    <row r="11" spans="1:25" ht="20.100000000000001" customHeight="1" thickBot="1">
      <c r="A11" s="11">
        <v>7</v>
      </c>
      <c r="B11" s="12"/>
      <c r="C11" s="13"/>
      <c r="D11" s="21">
        <v>2</v>
      </c>
      <c r="E11" s="21">
        <v>2</v>
      </c>
      <c r="F11" s="21">
        <v>2.4</v>
      </c>
      <c r="G11" s="21">
        <v>2</v>
      </c>
      <c r="H11" s="21">
        <v>3</v>
      </c>
      <c r="I11" s="21">
        <v>2</v>
      </c>
      <c r="J11" s="21">
        <v>2</v>
      </c>
      <c r="K11" s="21">
        <v>3</v>
      </c>
      <c r="L11" s="21">
        <v>2.2000000000000002</v>
      </c>
      <c r="M11" s="24">
        <f t="shared" si="0"/>
        <v>20.599999999999998</v>
      </c>
      <c r="N11" s="15">
        <f t="shared" si="1"/>
        <v>2.2888888888888888</v>
      </c>
      <c r="P11" s="77" t="s">
        <v>93</v>
      </c>
      <c r="Q11" s="27"/>
      <c r="R11" s="29">
        <v>3</v>
      </c>
      <c r="S11" s="27"/>
      <c r="T11" s="27"/>
      <c r="U11" s="27"/>
      <c r="V11" s="27"/>
      <c r="W11" s="27"/>
      <c r="X11" s="27"/>
      <c r="Y11" s="27"/>
    </row>
    <row r="12" spans="1:25" ht="20.100000000000001" customHeight="1" thickBot="1">
      <c r="A12" s="11">
        <v>8</v>
      </c>
      <c r="B12" s="12"/>
      <c r="C12" s="13"/>
      <c r="D12" s="21">
        <v>3</v>
      </c>
      <c r="E12" s="21">
        <v>3</v>
      </c>
      <c r="F12" s="21">
        <v>2.8</v>
      </c>
      <c r="G12" s="21">
        <v>3</v>
      </c>
      <c r="H12" s="21">
        <v>3</v>
      </c>
      <c r="I12" s="21">
        <v>2.5</v>
      </c>
      <c r="J12" s="21">
        <v>2.8</v>
      </c>
      <c r="K12" s="21">
        <v>3</v>
      </c>
      <c r="L12" s="21">
        <v>2.8</v>
      </c>
      <c r="M12" s="24">
        <f t="shared" si="0"/>
        <v>25.900000000000002</v>
      </c>
      <c r="N12" s="15">
        <f t="shared" si="1"/>
        <v>2.8777777777777782</v>
      </c>
      <c r="P12" s="77" t="s">
        <v>94</v>
      </c>
      <c r="Q12" s="27"/>
      <c r="R12" s="29">
        <v>3</v>
      </c>
      <c r="S12" s="27"/>
      <c r="T12" s="27"/>
      <c r="U12" s="27"/>
      <c r="V12" s="27"/>
      <c r="W12" s="27"/>
      <c r="X12" s="27"/>
      <c r="Y12" s="27"/>
    </row>
    <row r="13" spans="1:25" ht="20.100000000000001" customHeight="1" thickBot="1">
      <c r="A13" s="11">
        <v>9</v>
      </c>
      <c r="B13" s="12"/>
      <c r="C13" s="13"/>
      <c r="D13" s="21">
        <v>2</v>
      </c>
      <c r="E13" s="21">
        <v>2</v>
      </c>
      <c r="F13" s="21">
        <v>2.2999999999999998</v>
      </c>
      <c r="G13" s="21">
        <v>2</v>
      </c>
      <c r="H13" s="21">
        <v>2</v>
      </c>
      <c r="I13" s="21">
        <v>2</v>
      </c>
      <c r="J13" s="21">
        <v>2.6</v>
      </c>
      <c r="K13" s="21">
        <v>2</v>
      </c>
      <c r="L13" s="21">
        <v>2.4</v>
      </c>
      <c r="M13" s="24">
        <f t="shared" si="0"/>
        <v>19.299999999999997</v>
      </c>
      <c r="N13" s="15">
        <f t="shared" si="1"/>
        <v>2.1444444444444439</v>
      </c>
      <c r="P13" s="77" t="s">
        <v>95</v>
      </c>
      <c r="Q13" s="27"/>
      <c r="R13" s="29">
        <v>2</v>
      </c>
      <c r="S13" s="27"/>
      <c r="T13" s="29">
        <v>3</v>
      </c>
      <c r="U13" s="27"/>
      <c r="V13" s="27"/>
      <c r="W13" s="29">
        <v>3</v>
      </c>
      <c r="X13" s="27"/>
      <c r="Y13" s="27"/>
    </row>
    <row r="14" spans="1:25" ht="20.100000000000001" customHeight="1" thickBot="1">
      <c r="A14" s="11">
        <v>10</v>
      </c>
      <c r="B14" s="12"/>
      <c r="C14" s="13"/>
      <c r="D14" s="21">
        <v>3</v>
      </c>
      <c r="E14" s="21">
        <v>3</v>
      </c>
      <c r="F14" s="21">
        <v>2.4</v>
      </c>
      <c r="G14" s="21">
        <v>3</v>
      </c>
      <c r="H14" s="21">
        <v>3</v>
      </c>
      <c r="I14" s="21">
        <v>2.5</v>
      </c>
      <c r="J14" s="21">
        <v>2.2000000000000002</v>
      </c>
      <c r="K14" s="21">
        <v>1</v>
      </c>
      <c r="L14" s="21">
        <v>2.4</v>
      </c>
      <c r="M14" s="24">
        <f t="shared" si="0"/>
        <v>22.499999999999996</v>
      </c>
      <c r="N14" s="15">
        <f t="shared" si="1"/>
        <v>2.4999999999999996</v>
      </c>
      <c r="P14" s="77" t="s">
        <v>96</v>
      </c>
      <c r="Q14" s="27"/>
      <c r="R14" s="29">
        <v>3</v>
      </c>
      <c r="S14" s="27"/>
      <c r="T14" s="29">
        <v>3</v>
      </c>
      <c r="U14" s="27"/>
      <c r="V14" s="27"/>
      <c r="W14" s="29">
        <v>3</v>
      </c>
      <c r="X14" s="27"/>
      <c r="Y14" s="27"/>
    </row>
    <row r="15" spans="1:25" ht="20.100000000000001" customHeight="1" thickBot="1">
      <c r="A15" s="11">
        <v>11</v>
      </c>
      <c r="B15" s="12"/>
      <c r="C15" s="13"/>
      <c r="D15" s="21">
        <v>2</v>
      </c>
      <c r="E15" s="21">
        <v>2</v>
      </c>
      <c r="F15" s="21">
        <v>2.2999999999999998</v>
      </c>
      <c r="G15" s="21">
        <v>2</v>
      </c>
      <c r="H15" s="21">
        <v>3</v>
      </c>
      <c r="I15" s="21">
        <v>2</v>
      </c>
      <c r="J15" s="21">
        <v>2.2999999999999998</v>
      </c>
      <c r="K15" s="21">
        <v>2</v>
      </c>
      <c r="L15" s="21">
        <v>2.2000000000000002</v>
      </c>
      <c r="M15" s="24">
        <f t="shared" si="0"/>
        <v>19.8</v>
      </c>
      <c r="N15" s="15">
        <f t="shared" si="1"/>
        <v>2.2000000000000002</v>
      </c>
      <c r="P15" s="77" t="s">
        <v>97</v>
      </c>
      <c r="Q15" s="27"/>
      <c r="R15" s="29">
        <v>2</v>
      </c>
      <c r="S15" s="27"/>
      <c r="T15" s="29">
        <v>3</v>
      </c>
      <c r="U15" s="27"/>
      <c r="V15" s="27"/>
      <c r="W15" s="29">
        <v>3</v>
      </c>
      <c r="X15" s="27"/>
      <c r="Y15" s="27"/>
    </row>
    <row r="16" spans="1:25" ht="20.100000000000001" customHeight="1" thickBot="1">
      <c r="A16" s="11">
        <v>12</v>
      </c>
      <c r="B16" s="12"/>
      <c r="C16" s="13"/>
      <c r="D16" s="21">
        <v>3</v>
      </c>
      <c r="E16" s="21">
        <v>3</v>
      </c>
      <c r="F16" s="21">
        <v>2.6</v>
      </c>
      <c r="G16" s="21">
        <v>3</v>
      </c>
      <c r="H16" s="21">
        <v>3</v>
      </c>
      <c r="I16" s="21">
        <v>2.5</v>
      </c>
      <c r="J16" s="21">
        <v>2</v>
      </c>
      <c r="K16" s="21">
        <v>3</v>
      </c>
      <c r="L16" s="21">
        <v>2.4</v>
      </c>
      <c r="M16" s="24">
        <f t="shared" si="0"/>
        <v>24.5</v>
      </c>
      <c r="N16" s="15">
        <f t="shared" si="1"/>
        <v>2.7222222222222223</v>
      </c>
      <c r="P16" s="77" t="s">
        <v>98</v>
      </c>
      <c r="Q16" s="90"/>
      <c r="R16" s="91">
        <v>2</v>
      </c>
      <c r="S16" s="90"/>
      <c r="T16" s="91">
        <v>3</v>
      </c>
      <c r="U16" s="90"/>
      <c r="V16" s="90"/>
      <c r="W16" s="91">
        <v>3</v>
      </c>
      <c r="X16" s="92"/>
      <c r="Y16" s="92"/>
    </row>
    <row r="17" spans="1:25" ht="20.100000000000001" customHeight="1" thickBot="1">
      <c r="A17" s="11">
        <v>13</v>
      </c>
      <c r="B17" s="12"/>
      <c r="C17" s="13"/>
      <c r="D17" s="21">
        <v>3</v>
      </c>
      <c r="E17" s="21">
        <v>2</v>
      </c>
      <c r="F17" s="21">
        <v>2.4</v>
      </c>
      <c r="G17" s="21">
        <v>2</v>
      </c>
      <c r="H17" s="21">
        <v>3</v>
      </c>
      <c r="I17" s="21">
        <v>2</v>
      </c>
      <c r="J17" s="21">
        <v>2</v>
      </c>
      <c r="K17" s="21">
        <v>1</v>
      </c>
      <c r="L17" s="21">
        <v>2.4</v>
      </c>
      <c r="M17" s="24">
        <f t="shared" si="0"/>
        <v>19.799999999999997</v>
      </c>
      <c r="N17" s="15">
        <f t="shared" si="1"/>
        <v>2.1999999999999997</v>
      </c>
      <c r="P17" s="77" t="s">
        <v>99</v>
      </c>
      <c r="Q17" s="90"/>
      <c r="R17" s="91">
        <v>2</v>
      </c>
      <c r="S17" s="90">
        <v>3</v>
      </c>
      <c r="T17" s="91">
        <v>2</v>
      </c>
      <c r="U17" s="90"/>
      <c r="V17" s="90"/>
      <c r="W17" s="90"/>
      <c r="X17" s="92"/>
      <c r="Y17" s="92"/>
    </row>
    <row r="18" spans="1:25" ht="20.100000000000001" customHeight="1" thickBot="1">
      <c r="A18" s="11">
        <v>14</v>
      </c>
      <c r="B18" s="12"/>
      <c r="C18" s="13"/>
      <c r="D18" s="21">
        <v>3</v>
      </c>
      <c r="E18" s="21">
        <v>3</v>
      </c>
      <c r="F18" s="21">
        <v>2.4</v>
      </c>
      <c r="G18" s="21">
        <v>3</v>
      </c>
      <c r="H18" s="21">
        <v>2</v>
      </c>
      <c r="I18" s="21">
        <v>2.5</v>
      </c>
      <c r="J18" s="21">
        <v>2</v>
      </c>
      <c r="K18" s="21">
        <v>3</v>
      </c>
      <c r="L18" s="21">
        <v>2.2000000000000002</v>
      </c>
      <c r="M18" s="24">
        <f t="shared" si="0"/>
        <v>23.099999999999998</v>
      </c>
      <c r="N18" s="15">
        <f t="shared" si="1"/>
        <v>2.5666666666666664</v>
      </c>
      <c r="P18" s="77" t="s">
        <v>100</v>
      </c>
      <c r="Q18" s="90"/>
      <c r="R18" s="91">
        <v>3</v>
      </c>
      <c r="S18" s="90"/>
      <c r="T18" s="91">
        <v>3</v>
      </c>
      <c r="U18" s="90"/>
      <c r="V18" s="90"/>
      <c r="W18" s="90"/>
      <c r="X18" s="92"/>
      <c r="Y18" s="92"/>
    </row>
    <row r="19" spans="1:25" ht="20.100000000000001" customHeight="1" thickBot="1">
      <c r="A19" s="11">
        <v>15</v>
      </c>
      <c r="B19" s="12"/>
      <c r="C19" s="13"/>
      <c r="D19" s="21">
        <v>2</v>
      </c>
      <c r="E19" s="21">
        <v>2</v>
      </c>
      <c r="F19" s="21">
        <v>2.4</v>
      </c>
      <c r="G19" s="21">
        <v>2</v>
      </c>
      <c r="H19" s="21">
        <v>3</v>
      </c>
      <c r="I19" s="21">
        <v>2</v>
      </c>
      <c r="J19" s="21">
        <v>2.2000000000000002</v>
      </c>
      <c r="K19" s="21">
        <v>1</v>
      </c>
      <c r="L19" s="21">
        <v>2.4</v>
      </c>
      <c r="M19" s="24">
        <f t="shared" si="0"/>
        <v>19</v>
      </c>
      <c r="N19" s="15">
        <f t="shared" si="1"/>
        <v>2.1111111111111112</v>
      </c>
      <c r="P19" s="77" t="s">
        <v>101</v>
      </c>
      <c r="Q19" s="90"/>
      <c r="R19" s="91">
        <v>3</v>
      </c>
      <c r="S19" s="90"/>
      <c r="T19" s="91">
        <v>3</v>
      </c>
      <c r="U19" s="90"/>
      <c r="V19" s="90"/>
      <c r="W19" s="90"/>
      <c r="X19" s="92"/>
      <c r="Y19" s="92"/>
    </row>
    <row r="20" spans="1:25" ht="20.100000000000001" customHeight="1" thickBot="1">
      <c r="A20" s="11">
        <v>16</v>
      </c>
      <c r="B20" s="12"/>
      <c r="C20" s="13"/>
      <c r="D20" s="21">
        <v>2</v>
      </c>
      <c r="E20" s="21">
        <v>2</v>
      </c>
      <c r="F20" s="21">
        <v>2</v>
      </c>
      <c r="G20" s="21">
        <v>2</v>
      </c>
      <c r="H20" s="21">
        <v>2</v>
      </c>
      <c r="I20" s="21">
        <v>2</v>
      </c>
      <c r="J20" s="21">
        <v>2</v>
      </c>
      <c r="K20" s="21">
        <v>2</v>
      </c>
      <c r="L20" s="21">
        <v>2</v>
      </c>
      <c r="M20" s="24">
        <f t="shared" si="0"/>
        <v>18</v>
      </c>
      <c r="N20" s="15">
        <f t="shared" si="1"/>
        <v>2</v>
      </c>
      <c r="P20" s="77" t="s">
        <v>102</v>
      </c>
      <c r="Q20" s="90"/>
      <c r="R20" s="91">
        <v>3</v>
      </c>
      <c r="S20" s="90"/>
      <c r="T20" s="91">
        <v>3</v>
      </c>
      <c r="U20" s="91">
        <v>3</v>
      </c>
      <c r="V20" s="90"/>
      <c r="W20" s="90"/>
      <c r="X20" s="92"/>
      <c r="Y20" s="92"/>
    </row>
    <row r="21" spans="1:25" ht="20.100000000000001" customHeight="1" thickBot="1">
      <c r="A21" s="11">
        <v>17</v>
      </c>
      <c r="B21" s="12"/>
      <c r="C21" s="13"/>
      <c r="D21" s="21">
        <v>2</v>
      </c>
      <c r="E21" s="21">
        <v>2</v>
      </c>
      <c r="F21" s="21">
        <v>2.4</v>
      </c>
      <c r="G21" s="21">
        <v>2</v>
      </c>
      <c r="H21" s="21">
        <v>2</v>
      </c>
      <c r="I21" s="21">
        <v>2</v>
      </c>
      <c r="J21" s="21">
        <v>2.6</v>
      </c>
      <c r="K21" s="21">
        <v>3</v>
      </c>
      <c r="L21" s="21">
        <v>2.6</v>
      </c>
      <c r="M21" s="24">
        <f t="shared" si="0"/>
        <v>20.6</v>
      </c>
      <c r="N21" s="15">
        <f t="shared" si="1"/>
        <v>2.2888888888888892</v>
      </c>
      <c r="P21" s="77" t="s">
        <v>103</v>
      </c>
      <c r="Q21" s="90"/>
      <c r="R21" s="91">
        <v>2</v>
      </c>
      <c r="S21" s="90"/>
      <c r="T21" s="91">
        <v>3</v>
      </c>
      <c r="U21" s="91">
        <v>3</v>
      </c>
      <c r="V21" s="90"/>
      <c r="W21" s="91">
        <v>3</v>
      </c>
      <c r="X21" s="93">
        <v>3</v>
      </c>
      <c r="Y21" s="93">
        <v>3</v>
      </c>
    </row>
    <row r="22" spans="1:25" ht="20.100000000000001" customHeight="1">
      <c r="A22" s="11">
        <v>18</v>
      </c>
      <c r="B22" s="12"/>
      <c r="C22" s="13"/>
      <c r="D22" s="21">
        <v>3</v>
      </c>
      <c r="E22" s="21">
        <v>3</v>
      </c>
      <c r="F22" s="21">
        <v>2.5</v>
      </c>
      <c r="G22" s="21">
        <v>5</v>
      </c>
      <c r="H22" s="21">
        <v>3</v>
      </c>
      <c r="I22" s="21">
        <v>2.5</v>
      </c>
      <c r="J22" s="21">
        <v>2.6</v>
      </c>
      <c r="K22" s="21">
        <v>1</v>
      </c>
      <c r="L22" s="21">
        <v>2.4</v>
      </c>
      <c r="M22" s="24">
        <f t="shared" si="0"/>
        <v>25</v>
      </c>
      <c r="N22" s="15">
        <f t="shared" si="1"/>
        <v>2.7777777777777777</v>
      </c>
      <c r="P22" s="78" t="s">
        <v>21</v>
      </c>
      <c r="Q22" s="79">
        <f t="shared" ref="Q22:Y22" si="2">AVERAGE(Q5:Q21)</f>
        <v>3</v>
      </c>
      <c r="R22" s="79">
        <f t="shared" si="2"/>
        <v>2.5</v>
      </c>
      <c r="S22" s="79">
        <f t="shared" si="2"/>
        <v>3</v>
      </c>
      <c r="T22" s="79">
        <f t="shared" si="2"/>
        <v>2.8888888888888888</v>
      </c>
      <c r="U22" s="79">
        <f t="shared" si="2"/>
        <v>3</v>
      </c>
      <c r="V22" s="79">
        <f t="shared" si="2"/>
        <v>3</v>
      </c>
      <c r="W22" s="79">
        <f t="shared" si="2"/>
        <v>3</v>
      </c>
      <c r="X22" s="79">
        <f t="shared" si="2"/>
        <v>3</v>
      </c>
      <c r="Y22" s="79">
        <f t="shared" si="2"/>
        <v>3</v>
      </c>
    </row>
    <row r="23" spans="1:25" ht="20.100000000000001" customHeight="1">
      <c r="A23" s="11">
        <v>19</v>
      </c>
      <c r="B23" s="12"/>
      <c r="C23" s="13"/>
      <c r="D23" s="21">
        <v>2</v>
      </c>
      <c r="E23" s="21">
        <v>2</v>
      </c>
      <c r="F23" s="21">
        <v>2.4</v>
      </c>
      <c r="G23" s="21">
        <v>2</v>
      </c>
      <c r="H23" s="21">
        <v>2</v>
      </c>
      <c r="I23" s="21">
        <v>2</v>
      </c>
      <c r="J23" s="21">
        <v>2.2000000000000002</v>
      </c>
      <c r="K23" s="21">
        <v>2</v>
      </c>
      <c r="L23" s="21">
        <v>2.4</v>
      </c>
      <c r="M23" s="24">
        <f t="shared" si="0"/>
        <v>19</v>
      </c>
      <c r="N23" s="15">
        <f t="shared" si="1"/>
        <v>2.1111111111111112</v>
      </c>
    </row>
    <row r="24" spans="1:25" ht="20.100000000000001" customHeight="1">
      <c r="A24" s="11">
        <v>20</v>
      </c>
      <c r="B24" s="12"/>
      <c r="C24" s="13"/>
      <c r="D24" s="21">
        <v>2</v>
      </c>
      <c r="E24" s="21">
        <v>2</v>
      </c>
      <c r="F24" s="21">
        <v>2.5</v>
      </c>
      <c r="G24" s="21">
        <v>2</v>
      </c>
      <c r="H24" s="21">
        <v>3</v>
      </c>
      <c r="I24" s="21">
        <v>2</v>
      </c>
      <c r="J24" s="21">
        <v>2.6</v>
      </c>
      <c r="K24" s="21">
        <v>3</v>
      </c>
      <c r="L24" s="21">
        <v>2.6</v>
      </c>
      <c r="M24" s="24">
        <f t="shared" si="0"/>
        <v>21.700000000000003</v>
      </c>
      <c r="N24" s="15">
        <f t="shared" si="1"/>
        <v>2.4111111111111114</v>
      </c>
    </row>
    <row r="25" spans="1:25" ht="20.100000000000001" customHeight="1">
      <c r="A25" s="11">
        <v>21</v>
      </c>
      <c r="B25" s="12"/>
      <c r="C25" s="13"/>
      <c r="D25" s="21">
        <v>2</v>
      </c>
      <c r="E25" s="21">
        <v>2</v>
      </c>
      <c r="F25" s="21">
        <v>2</v>
      </c>
      <c r="G25" s="21">
        <v>2</v>
      </c>
      <c r="H25" s="21">
        <v>2</v>
      </c>
      <c r="I25" s="21">
        <v>2</v>
      </c>
      <c r="J25" s="21">
        <v>2</v>
      </c>
      <c r="K25" s="21">
        <v>3</v>
      </c>
      <c r="L25" s="21">
        <v>2</v>
      </c>
      <c r="M25" s="24">
        <f t="shared" si="0"/>
        <v>19</v>
      </c>
      <c r="N25" s="15">
        <f t="shared" si="1"/>
        <v>2.1111111111111112</v>
      </c>
    </row>
    <row r="26" spans="1:25" ht="20.100000000000001" customHeight="1">
      <c r="A26" s="11">
        <v>22</v>
      </c>
      <c r="B26" s="12"/>
      <c r="C26" s="13"/>
      <c r="D26" s="21">
        <v>3</v>
      </c>
      <c r="E26" s="21">
        <v>3</v>
      </c>
      <c r="F26" s="21">
        <v>2.5</v>
      </c>
      <c r="G26" s="21">
        <v>3</v>
      </c>
      <c r="H26" s="21">
        <v>3</v>
      </c>
      <c r="I26" s="21">
        <v>2.5</v>
      </c>
      <c r="J26" s="21">
        <v>2.4</v>
      </c>
      <c r="K26" s="21">
        <v>3</v>
      </c>
      <c r="L26" s="21">
        <v>2.2000000000000002</v>
      </c>
      <c r="M26" s="24">
        <f t="shared" si="0"/>
        <v>24.599999999999998</v>
      </c>
      <c r="N26" s="15">
        <f t="shared" si="1"/>
        <v>2.7333333333333329</v>
      </c>
    </row>
    <row r="27" spans="1:25" ht="15.6">
      <c r="A27" s="80">
        <v>23</v>
      </c>
      <c r="B27" s="81"/>
      <c r="C27" s="82"/>
      <c r="D27" s="21">
        <v>2</v>
      </c>
      <c r="E27" s="21">
        <v>2</v>
      </c>
      <c r="F27" s="21">
        <v>2.5</v>
      </c>
      <c r="G27" s="21">
        <v>2</v>
      </c>
      <c r="H27" s="21">
        <v>3</v>
      </c>
      <c r="I27" s="21">
        <v>2</v>
      </c>
      <c r="J27" s="21">
        <v>3</v>
      </c>
      <c r="K27" s="21">
        <v>3</v>
      </c>
      <c r="L27" s="21">
        <v>3</v>
      </c>
      <c r="M27" s="24">
        <f t="shared" si="0"/>
        <v>22.5</v>
      </c>
      <c r="N27" s="15">
        <f t="shared" si="1"/>
        <v>2.5</v>
      </c>
    </row>
    <row r="28" spans="1:25" ht="15.6">
      <c r="A28" s="80">
        <v>24</v>
      </c>
      <c r="B28" s="81"/>
      <c r="C28" s="82"/>
      <c r="D28" s="21">
        <v>3</v>
      </c>
      <c r="E28" s="21">
        <v>3</v>
      </c>
      <c r="F28" s="21">
        <v>2</v>
      </c>
      <c r="G28" s="21">
        <v>2</v>
      </c>
      <c r="H28" s="21">
        <v>2</v>
      </c>
      <c r="I28" s="21">
        <v>2</v>
      </c>
      <c r="J28" s="21">
        <v>3</v>
      </c>
      <c r="K28" s="21">
        <v>3</v>
      </c>
      <c r="L28" s="21">
        <v>3</v>
      </c>
      <c r="M28" s="24">
        <f t="shared" si="0"/>
        <v>23</v>
      </c>
      <c r="N28" s="15">
        <f t="shared" si="1"/>
        <v>2.5555555555555554</v>
      </c>
    </row>
    <row r="29" spans="1:25" ht="15.6">
      <c r="A29" s="80">
        <v>25</v>
      </c>
      <c r="B29" s="81"/>
      <c r="C29" s="82"/>
      <c r="D29" s="21">
        <v>3</v>
      </c>
      <c r="E29" s="21">
        <v>3</v>
      </c>
      <c r="F29" s="21">
        <v>2.5</v>
      </c>
      <c r="G29" s="21">
        <v>3</v>
      </c>
      <c r="H29" s="21">
        <v>3</v>
      </c>
      <c r="I29" s="21">
        <v>2.5</v>
      </c>
      <c r="J29" s="21">
        <v>2.4</v>
      </c>
      <c r="K29" s="21">
        <v>3</v>
      </c>
      <c r="L29" s="21">
        <v>3</v>
      </c>
      <c r="M29" s="24">
        <f t="shared" si="0"/>
        <v>25.4</v>
      </c>
      <c r="N29" s="15">
        <f t="shared" si="1"/>
        <v>2.822222222222222</v>
      </c>
    </row>
    <row r="30" spans="1:25" ht="15.6">
      <c r="A30" s="80">
        <v>26</v>
      </c>
      <c r="B30" s="81"/>
      <c r="C30" s="82"/>
      <c r="D30" s="21">
        <v>2</v>
      </c>
      <c r="E30" s="21">
        <v>2</v>
      </c>
      <c r="F30" s="21">
        <v>3</v>
      </c>
      <c r="G30" s="21">
        <v>2</v>
      </c>
      <c r="H30" s="21">
        <v>3</v>
      </c>
      <c r="I30" s="21">
        <v>2</v>
      </c>
      <c r="J30" s="21">
        <v>2.6</v>
      </c>
      <c r="K30" s="21">
        <v>3</v>
      </c>
      <c r="L30" s="21">
        <v>2.6</v>
      </c>
      <c r="M30" s="24">
        <f t="shared" si="0"/>
        <v>22.200000000000003</v>
      </c>
      <c r="N30" s="15">
        <f t="shared" si="1"/>
        <v>2.4666666666666668</v>
      </c>
    </row>
    <row r="31" spans="1:25" ht="15.6">
      <c r="A31" s="80">
        <v>27</v>
      </c>
      <c r="B31" s="81"/>
      <c r="C31" s="82"/>
      <c r="D31" s="21">
        <v>2</v>
      </c>
      <c r="E31" s="21">
        <v>2</v>
      </c>
      <c r="F31" s="21">
        <v>2</v>
      </c>
      <c r="G31" s="21">
        <v>2</v>
      </c>
      <c r="H31" s="21">
        <v>2</v>
      </c>
      <c r="I31" s="21">
        <v>2</v>
      </c>
      <c r="J31" s="21">
        <v>2</v>
      </c>
      <c r="K31" s="21">
        <v>3</v>
      </c>
      <c r="L31" s="21">
        <v>2</v>
      </c>
      <c r="M31" s="24">
        <f t="shared" si="0"/>
        <v>19</v>
      </c>
      <c r="N31" s="15">
        <f t="shared" si="1"/>
        <v>2.1111111111111112</v>
      </c>
    </row>
    <row r="32" spans="1:25" ht="15.6">
      <c r="A32" s="80">
        <v>28</v>
      </c>
      <c r="B32" s="81"/>
      <c r="C32" s="82"/>
      <c r="D32" s="21">
        <v>3</v>
      </c>
      <c r="E32" s="21">
        <v>3</v>
      </c>
      <c r="F32" s="21">
        <v>3</v>
      </c>
      <c r="G32" s="21">
        <v>3</v>
      </c>
      <c r="H32" s="21">
        <v>3</v>
      </c>
      <c r="I32" s="21">
        <v>3</v>
      </c>
      <c r="J32" s="21">
        <v>2.4</v>
      </c>
      <c r="K32" s="21">
        <v>3</v>
      </c>
      <c r="L32" s="21">
        <v>3</v>
      </c>
      <c r="M32" s="24">
        <f t="shared" si="0"/>
        <v>26.4</v>
      </c>
      <c r="N32" s="15">
        <f t="shared" si="1"/>
        <v>2.9333333333333331</v>
      </c>
    </row>
    <row r="33" spans="1:14" ht="15.6">
      <c r="A33" s="11">
        <v>29</v>
      </c>
      <c r="B33" s="12"/>
      <c r="C33" s="13"/>
      <c r="D33" s="21">
        <v>3</v>
      </c>
      <c r="E33" s="21">
        <v>3</v>
      </c>
      <c r="F33" s="21">
        <v>3</v>
      </c>
      <c r="G33" s="21">
        <v>1</v>
      </c>
      <c r="H33" s="21">
        <v>3</v>
      </c>
      <c r="I33" s="21">
        <v>2.5</v>
      </c>
      <c r="J33" s="21">
        <v>2</v>
      </c>
      <c r="K33" s="21">
        <v>3</v>
      </c>
      <c r="L33" s="21">
        <v>3</v>
      </c>
      <c r="M33" s="24">
        <f t="shared" si="0"/>
        <v>23.5</v>
      </c>
      <c r="N33" s="15">
        <v>3</v>
      </c>
    </row>
    <row r="34" spans="1:14" ht="15.6">
      <c r="A34" s="8">
        <v>30</v>
      </c>
      <c r="B34" s="9"/>
      <c r="C34" s="10"/>
      <c r="D34" s="23">
        <v>3</v>
      </c>
      <c r="E34" s="23">
        <v>3</v>
      </c>
      <c r="F34" s="23">
        <v>3</v>
      </c>
      <c r="G34" s="23">
        <v>3</v>
      </c>
      <c r="H34" s="23">
        <v>2</v>
      </c>
      <c r="I34" s="23">
        <v>2.5</v>
      </c>
      <c r="J34" s="23">
        <v>2.6</v>
      </c>
      <c r="K34" s="23">
        <v>3</v>
      </c>
      <c r="L34" s="23">
        <v>3</v>
      </c>
      <c r="M34" s="25">
        <f t="shared" si="0"/>
        <v>25.1</v>
      </c>
      <c r="N34" s="16">
        <f>AVERAGE(D34:L34)</f>
        <v>2.7888888888888892</v>
      </c>
    </row>
    <row r="35" spans="1:14" ht="15.6">
      <c r="A35" s="116" t="s">
        <v>15</v>
      </c>
      <c r="B35" s="117"/>
      <c r="C35" s="117"/>
      <c r="D35" s="83">
        <f t="shared" ref="D35:J35" si="3">SUBTOTAL(109,D5:D34)</f>
        <v>76</v>
      </c>
      <c r="E35" s="83">
        <f t="shared" si="3"/>
        <v>74</v>
      </c>
      <c r="F35" s="83">
        <f t="shared" si="3"/>
        <v>73.3</v>
      </c>
      <c r="G35" s="83">
        <f t="shared" si="3"/>
        <v>72</v>
      </c>
      <c r="H35" s="83">
        <f t="shared" si="3"/>
        <v>78</v>
      </c>
      <c r="I35" s="83">
        <f t="shared" si="3"/>
        <v>67.5</v>
      </c>
      <c r="J35" s="83">
        <f t="shared" si="3"/>
        <v>70.300000000000011</v>
      </c>
      <c r="K35" s="94">
        <f>SUM(K5:K34)</f>
        <v>74</v>
      </c>
      <c r="L35" s="83">
        <f>SUBTOTAL(109,L5:L34)</f>
        <v>72.8</v>
      </c>
      <c r="M35" s="84">
        <f>SUBTOTAL(109,M5:M34)</f>
        <v>657.90000000000009</v>
      </c>
      <c r="N35" s="85">
        <f>AVERAGE(N5:N34)</f>
        <v>2.4496296296296305</v>
      </c>
    </row>
    <row r="36" spans="1:14">
      <c r="A36" s="118" t="s">
        <v>79</v>
      </c>
      <c r="B36" s="119"/>
      <c r="C36" s="120"/>
      <c r="D36" s="18">
        <f t="shared" ref="D36:L36" si="4">AVERAGE(D5:D34)</f>
        <v>2.5333333333333332</v>
      </c>
      <c r="E36" s="18">
        <f t="shared" si="4"/>
        <v>2.4666666666666668</v>
      </c>
      <c r="F36" s="18">
        <f t="shared" si="4"/>
        <v>2.4433333333333334</v>
      </c>
      <c r="G36" s="18">
        <f t="shared" si="4"/>
        <v>2.4</v>
      </c>
      <c r="H36" s="18">
        <f t="shared" si="4"/>
        <v>2.6</v>
      </c>
      <c r="I36" s="18">
        <f t="shared" si="4"/>
        <v>2.25</v>
      </c>
      <c r="J36" s="18">
        <f t="shared" si="4"/>
        <v>2.3433333333333337</v>
      </c>
      <c r="K36" s="18">
        <f t="shared" si="4"/>
        <v>2.4666666666666668</v>
      </c>
      <c r="L36" s="18">
        <f t="shared" si="4"/>
        <v>2.4266666666666667</v>
      </c>
      <c r="M36" s="20">
        <f>AVERAGE(D36:L36)</f>
        <v>2.436666666666667</v>
      </c>
      <c r="N36" s="86"/>
    </row>
  </sheetData>
  <mergeCells count="8">
    <mergeCell ref="A35:C35"/>
    <mergeCell ref="A36:C36"/>
    <mergeCell ref="A1:N1"/>
    <mergeCell ref="P1:Y1"/>
    <mergeCell ref="A2:N2"/>
    <mergeCell ref="P2:Y2"/>
    <mergeCell ref="A3:N3"/>
    <mergeCell ref="P3:Y3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357روض</vt:lpstr>
      <vt:lpstr>459روض</vt:lpstr>
      <vt:lpstr>508 ترب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sayed</dc:creator>
  <cp:lastModifiedBy>User</cp:lastModifiedBy>
  <dcterms:created xsi:type="dcterms:W3CDTF">2014-09-04T16:22:59Z</dcterms:created>
  <dcterms:modified xsi:type="dcterms:W3CDTF">2015-12-08T07:28:12Z</dcterms:modified>
</cp:coreProperties>
</file>