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85" activeTab="1"/>
  </bookViews>
  <sheets>
    <sheet name="354-412-413-416-417خاص " sheetId="1" r:id="rId1"/>
    <sheet name="476-477-478-480خاص" sheetId="2" r:id="rId2"/>
    <sheet name="545خاص" sheetId="3" r:id="rId3"/>
    <sheet name="523خاص" sheetId="4" r:id="rId4"/>
  </sheets>
  <definedNames>
    <definedName name="_GoBack" localSheetId="0">'354-412-413-416-417خاص '!#REF!</definedName>
    <definedName name="_GoBack" localSheetId="1">'476-477-478-480خاص'!#REF!</definedName>
  </definedNames>
  <calcPr fullCalcOnLoad="1"/>
</workbook>
</file>

<file path=xl/sharedStrings.xml><?xml version="1.0" encoding="utf-8"?>
<sst xmlns="http://schemas.openxmlformats.org/spreadsheetml/2006/main" count="192" uniqueCount="100">
  <si>
    <t>ت</t>
  </si>
  <si>
    <t>الرقم الجامعي</t>
  </si>
  <si>
    <t>الاسم</t>
  </si>
  <si>
    <t>الأولي</t>
  </si>
  <si>
    <t>الثانية</t>
  </si>
  <si>
    <t>الثالثة</t>
  </si>
  <si>
    <t>الرابعة</t>
  </si>
  <si>
    <t>الخامسة</t>
  </si>
  <si>
    <t>السادسة</t>
  </si>
  <si>
    <t>السابعة</t>
  </si>
  <si>
    <t>الثامنة</t>
  </si>
  <si>
    <t>التاسعة</t>
  </si>
  <si>
    <t>العاشرة</t>
  </si>
  <si>
    <t xml:space="preserve">متوسط كل مواصفة </t>
  </si>
  <si>
    <t xml:space="preserve">متوسط كل طالب </t>
  </si>
  <si>
    <t xml:space="preserve">أستاذ المقرر : </t>
  </si>
  <si>
    <t xml:space="preserve">الفصل الدراسي :                                         رقم الشعبة :                      عدد الطلبة : </t>
  </si>
  <si>
    <t>المجموع</t>
  </si>
  <si>
    <t xml:space="preserve">متوسط كل مصفوفة </t>
  </si>
  <si>
    <t>المحكات</t>
  </si>
  <si>
    <t xml:space="preserve">التاسعة </t>
  </si>
  <si>
    <t xml:space="preserve">الفصل الدراسي :                     رقم الشعبة :                </t>
  </si>
  <si>
    <t>تسلسل الطالب :</t>
  </si>
  <si>
    <t xml:space="preserve">الفصل الدراسي :                                         رقم الشعبة :                    </t>
  </si>
  <si>
    <t xml:space="preserve">المتوسط </t>
  </si>
  <si>
    <t>رقم ورمز المقرر : 545خاص                                         اسم المقرر :البرنامج التربوي الفردي</t>
  </si>
  <si>
    <t>رقم ورمز المقرر : 545خاص                              اسم المقرر :البرنامج التربوي الفردي</t>
  </si>
  <si>
    <t xml:space="preserve">رقم ورمز المقرر : 523خاص                                         اسم المقرر : دراسات وأبحاث في مجال  </t>
  </si>
  <si>
    <t>رقم ورمز المقرر : 523خاص                                        اسم المقرر : دراسات وأبحاث في مجال</t>
  </si>
  <si>
    <t>رقم ورمز المقرر :                                          اسم المقرر :</t>
  </si>
  <si>
    <t xml:space="preserve">المهمة الأدائية لخطة الدرس بقسم التربية الخاصة </t>
  </si>
  <si>
    <t xml:space="preserve"> المهمة الأولى : تخطيط الدرس </t>
  </si>
  <si>
    <t>1.1 أهداف الدرس (3)</t>
  </si>
  <si>
    <t>1.2 نواتج التعلم ( 1 ، 2، 3 ، 4 ، 6 )</t>
  </si>
  <si>
    <t>1.3استراتيجيات التدريس (2، 3 ، 10 )</t>
  </si>
  <si>
    <t>1.4أنشطة التدريس (2، 3 ، 10 )</t>
  </si>
  <si>
    <t>1.5دمج التقنية  (3 ، 5 ، 9 )</t>
  </si>
  <si>
    <t>1.6استراتيجيات التقييم  ( 7 ، 10 )</t>
  </si>
  <si>
    <t>1.7إدارة الوقت ( 3 ، 6)</t>
  </si>
  <si>
    <t>المهمة الثانية : التفكر في تعلم التلاميذ</t>
  </si>
  <si>
    <t>2.1 الأهداف المتحققة (7)</t>
  </si>
  <si>
    <t>2.2الأهداف غير المتحققة ( 7)</t>
  </si>
  <si>
    <t>المهمة الثالثة : التفكر في الدرس</t>
  </si>
  <si>
    <t>3.1 الخطوات التالية ( 3 ، 7 ، 10 )</t>
  </si>
  <si>
    <t>3.2إعادة التدريس ( 3، 7 ، 8 ، 10)</t>
  </si>
  <si>
    <t xml:space="preserve">رقم ورمز المقرر :                       اسم المقرر : </t>
  </si>
  <si>
    <t xml:space="preserve">رقم ورمز المقرر :                        اسم المقرر : </t>
  </si>
  <si>
    <t>المهمة الأولى: سياق التعلم</t>
  </si>
  <si>
    <t>1 .1 معارف التلاميذ  ( 2 ، 3)</t>
  </si>
  <si>
    <t>1 .2 مهارات التلاميذ  (2، 3)</t>
  </si>
  <si>
    <t>1 .3 توجهات التلاميذ  (1 ، 3، 6)</t>
  </si>
  <si>
    <r>
      <t>1.</t>
    </r>
    <r>
      <rPr>
        <b/>
        <sz val="7"/>
        <color indexed="8"/>
        <rFont val="Times New Roman"/>
        <family val="1"/>
      </rPr>
      <t xml:space="preserve">    </t>
    </r>
    <r>
      <rPr>
        <b/>
        <sz val="11"/>
        <color indexed="8"/>
        <rFont val="Simplified Arabic"/>
        <family val="1"/>
      </rPr>
      <t>4 الخلفيات الاجتماعية للتلاميذ  (3 ، 6 ، 10)</t>
    </r>
  </si>
  <si>
    <r>
      <t>1.</t>
    </r>
    <r>
      <rPr>
        <b/>
        <sz val="7"/>
        <color indexed="8"/>
        <rFont val="Times New Roman"/>
        <family val="1"/>
      </rPr>
      <t xml:space="preserve">    </t>
    </r>
    <r>
      <rPr>
        <b/>
        <sz val="11"/>
        <color indexed="8"/>
        <rFont val="Simplified Arabic"/>
        <family val="1"/>
      </rPr>
      <t>5 الاحتياجات الخاصة ( 3 ، 7 ، 10 )</t>
    </r>
  </si>
  <si>
    <t>1 .6 مصادر التعلم ( 5 ، 6 ، 9 )</t>
  </si>
  <si>
    <t>المهمة الثانية: التخطيط لوحدة تدريسية</t>
  </si>
  <si>
    <t xml:space="preserve"> 2 .1 المعارف المتضمنة بالوحدة  ( 2 ، 3 )</t>
  </si>
  <si>
    <t>2. 2 المهارات المتضمنة بالوحدة  ( 2 ، 3 )</t>
  </si>
  <si>
    <t xml:space="preserve">2 .3 التوجهات المتضمنة بالوحدة  ( 1 ، 3 ، 6 </t>
  </si>
  <si>
    <t>2. 4 تسلسل الدروس ( 2 ، 3 ، 4)</t>
  </si>
  <si>
    <t>2 .5 استراتيجيات التدريس ( 2 ، 3 ، 4)</t>
  </si>
  <si>
    <t>2. 6 استراتيجيات التقييم  ( 7)</t>
  </si>
  <si>
    <t>المهمة الثالثة: التخطيط لدرس واحد</t>
  </si>
  <si>
    <t xml:space="preserve"> 3 .1 أهداف الدرس (3)</t>
  </si>
  <si>
    <t>3 .2 نواتج التعلم ( 1 ، 2، 3 ، 4 ، 6 )</t>
  </si>
  <si>
    <t>3. 3 استراتيجيات التدريس (2 ، 3، 10 )</t>
  </si>
  <si>
    <t xml:space="preserve">الثامنة </t>
  </si>
  <si>
    <t>3.4أنشطة التدريس (2 ، 3، 10 )</t>
  </si>
  <si>
    <t>3.5دمج التقنية  (3 ، 5 ، 9 )</t>
  </si>
  <si>
    <t>3.6استراتيجيات التقييم  ( 7 ، 10 )</t>
  </si>
  <si>
    <t>3.7إدارة الوقت ( 3 ، 6)</t>
  </si>
  <si>
    <t>المهمة الرابعة: تدريس درس منفرد</t>
  </si>
  <si>
    <t xml:space="preserve">          أ- تنفيذ الدرس</t>
  </si>
  <si>
    <t>1.أ.4  انخراط التلاميذ ( 3 ، 4 ، 6 )</t>
  </si>
  <si>
    <t>2.أ.4 متابعة تعلم التلاميذ ( 3 ، 4 ، 7 ، 8)</t>
  </si>
  <si>
    <t xml:space="preserve">         ب التفكر بالدرس</t>
  </si>
  <si>
    <t>1.ب.4 الأهداف المتحققة ( 7 )</t>
  </si>
  <si>
    <t>2.ب.4 الأهداف غير المتحققة ( 7)</t>
  </si>
  <si>
    <t>3.ب.4 الخطوات التالية ( 3 ، 7 ، 10 )</t>
  </si>
  <si>
    <t>4.ب.4 إعادة التدريس ( 3 ، 7 ، 8 ، 10)</t>
  </si>
  <si>
    <t>المهمة الخامسة: تحليل عمل التلاميذ لمجموعة الدروس</t>
  </si>
  <si>
    <r>
      <t>5.1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raditional Arabic"/>
        <family val="1"/>
      </rPr>
      <t>تحليل نتائج التلاميذ (7)</t>
    </r>
  </si>
  <si>
    <t>5.2تصنيف درجات التلاميذ (7)</t>
  </si>
  <si>
    <t>المهمة الأدائية تخطيط الوحدة الدراسية بقسم التربية الخاصة</t>
  </si>
  <si>
    <t>اختيار موضوع خطة البحث (2)</t>
  </si>
  <si>
    <t>تحديد المشكلة البحثية.(3)</t>
  </si>
  <si>
    <t>جمع المعلومات حول مشكلة المشروع (الإطار النظري) (4)</t>
  </si>
  <si>
    <t>جمع الدراسات والبحوث السابقة(9)</t>
  </si>
  <si>
    <t>فرض الفروض (2 ، 4)</t>
  </si>
  <si>
    <t>إعداد وتصميم أدوات المشروع وآلية اختيار عينة المشروع (9)</t>
  </si>
  <si>
    <t>تحديد الأساليب الإحصائية الملائمة(7)</t>
  </si>
  <si>
    <t>كتابة المراجع والتوثيق(1)</t>
  </si>
  <si>
    <t>تحديد المنهجية البحثية المناسبة(4)</t>
  </si>
  <si>
    <t>التعرف على السلوك المدخلي(10)</t>
  </si>
  <si>
    <t>اجتماع فريق العمل متعدد التخصصات (5)</t>
  </si>
  <si>
    <t>قياس مستوى الأداء الحالي(7)</t>
  </si>
  <si>
    <t>تحديد الأهداف السنوية والأهداف قصيرة المدى(2)</t>
  </si>
  <si>
    <t>بناء وتنفيذ الخطة التربوية الفردية(6)</t>
  </si>
  <si>
    <t>تقييم فعالية الخطة ومدى تحقق الأهداف(7)</t>
  </si>
  <si>
    <t>كتابة التوصيات وإجراء التعديلات(8)</t>
  </si>
  <si>
    <t xml:space="preserve">المهمة الأدائية لتخطيط الوحدة الدراسية بقسم التربية الخاصة </t>
  </si>
</sst>
</file>

<file path=xl/styles.xml><?xml version="1.0" encoding="utf-8"?>
<styleSheet xmlns="http://schemas.openxmlformats.org/spreadsheetml/2006/main">
  <numFmts count="23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\ _ر_._س_._‏_-;\-* #,##0\ _ر_._س_._‏_-;_-* &quot;-&quot;\ _ر_._س_._‏_-;_-@_-"/>
    <numFmt numFmtId="44" formatCode="_-* #,##0.00\ &quot;ر.س.&quot;_-;\-* #,##0.00\ &quot;ر.س.&quot;_-;_-* &quot;-&quot;??\ &quot;ر.س.&quot;_-;_-@_-"/>
    <numFmt numFmtId="43" formatCode="_-* #,##0.00\ _ر_._س_._‏_-;\-* #,##0.00\ _ر_._س_._‏_-;_-* &quot;-&quot;??\ _ر_._س_._‏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نعم&quot;\,\ &quot;نعم&quot;\,\ &quot;لا&quot;"/>
    <numFmt numFmtId="173" formatCode="&quot;True&quot;;&quot;True&quot;;&quot;False&quot;"/>
    <numFmt numFmtId="174" formatCode="&quot;تشغيل&quot;\,\ &quot;تشغيل&quot;\,\ &quot;إيقاف تشغيل&quot;"/>
    <numFmt numFmtId="175" formatCode="[$€-2]\ #,##0.00_);[Red]\([$€-2]\ #,##0.00\)"/>
    <numFmt numFmtId="176" formatCode="0.000"/>
    <numFmt numFmtId="177" formatCode="0.0"/>
    <numFmt numFmtId="178" formatCode="[$-401]hh:mm:ss\ AM/PM"/>
  </numFmts>
  <fonts count="5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Simplified Arabic"/>
      <family val="1"/>
    </font>
    <font>
      <b/>
      <sz val="7"/>
      <color indexed="8"/>
      <name val="Times New Roman"/>
      <family val="1"/>
    </font>
    <font>
      <b/>
      <sz val="12"/>
      <color indexed="8"/>
      <name val="Traditional Arabic"/>
      <family val="1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20"/>
      <color indexed="8"/>
      <name val="Traditional Arabic"/>
      <family val="1"/>
    </font>
    <font>
      <b/>
      <sz val="12"/>
      <color indexed="9"/>
      <name val="Times New Roman"/>
      <family val="1"/>
    </font>
    <font>
      <b/>
      <sz val="14"/>
      <color indexed="8"/>
      <name val="Traditional Arabic"/>
      <family val="1"/>
    </font>
    <font>
      <sz val="12"/>
      <color indexed="10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0"/>
      <color theme="1"/>
      <name val="Calibri Light"/>
      <family val="1"/>
    </font>
    <font>
      <sz val="12"/>
      <color theme="1"/>
      <name val="Calibri Light"/>
      <family val="1"/>
    </font>
    <font>
      <sz val="20"/>
      <color theme="1"/>
      <name val="Traditional Arabic"/>
      <family val="1"/>
    </font>
    <font>
      <b/>
      <sz val="12"/>
      <color theme="0"/>
      <name val="Calibri Light"/>
      <family val="1"/>
    </font>
    <font>
      <b/>
      <sz val="14"/>
      <color theme="1"/>
      <name val="Traditional Arabic"/>
      <family val="1"/>
    </font>
    <font>
      <sz val="12"/>
      <color rgb="FFFF0000"/>
      <name val="Calibri"/>
      <family val="2"/>
    </font>
    <font>
      <b/>
      <sz val="11"/>
      <color theme="1"/>
      <name val="Simplified Arabic"/>
      <family val="1"/>
    </font>
    <font>
      <b/>
      <sz val="12"/>
      <color theme="1"/>
      <name val="Traditional Arabic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0" borderId="2" applyNumberFormat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right" vertical="center"/>
    </xf>
    <xf numFmtId="0" fontId="51" fillId="0" borderId="0" xfId="0" applyFont="1" applyAlignment="1">
      <alignment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right" vertical="center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right" vertical="center"/>
    </xf>
    <xf numFmtId="0" fontId="50" fillId="0" borderId="14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2" fontId="50" fillId="34" borderId="17" xfId="0" applyNumberFormat="1" applyFont="1" applyFill="1" applyBorder="1" applyAlignment="1">
      <alignment horizontal="center"/>
    </xf>
    <xf numFmtId="0" fontId="50" fillId="0" borderId="16" xfId="0" applyFont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2" fontId="50" fillId="34" borderId="18" xfId="0" applyNumberFormat="1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 vertical="center"/>
    </xf>
    <xf numFmtId="2" fontId="50" fillId="34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34" borderId="10" xfId="0" applyNumberFormat="1" applyFill="1" applyBorder="1" applyAlignment="1">
      <alignment horizontal="center"/>
    </xf>
    <xf numFmtId="0" fontId="50" fillId="34" borderId="10" xfId="0" applyFont="1" applyFill="1" applyBorder="1" applyAlignment="1">
      <alignment/>
    </xf>
    <xf numFmtId="2" fontId="50" fillId="35" borderId="10" xfId="0" applyNumberFormat="1" applyFont="1" applyFill="1" applyBorder="1" applyAlignment="1">
      <alignment horizontal="center"/>
    </xf>
    <xf numFmtId="2" fontId="50" fillId="35" borderId="17" xfId="0" applyNumberFormat="1" applyFon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50" fillId="36" borderId="10" xfId="0" applyFont="1" applyFill="1" applyBorder="1" applyAlignment="1">
      <alignment horizontal="center" vertical="center"/>
    </xf>
    <xf numFmtId="0" fontId="52" fillId="37" borderId="12" xfId="0" applyFont="1" applyFill="1" applyBorder="1" applyAlignment="1">
      <alignment horizontal="center"/>
    </xf>
    <xf numFmtId="0" fontId="52" fillId="37" borderId="13" xfId="0" applyFont="1" applyFill="1" applyBorder="1" applyAlignment="1">
      <alignment horizontal="center"/>
    </xf>
    <xf numFmtId="0" fontId="52" fillId="37" borderId="14" xfId="0" applyFont="1" applyFill="1" applyBorder="1" applyAlignment="1">
      <alignment horizontal="center"/>
    </xf>
    <xf numFmtId="2" fontId="50" fillId="38" borderId="16" xfId="0" applyNumberFormat="1" applyFont="1" applyFill="1" applyBorder="1" applyAlignment="1">
      <alignment horizontal="center" vertical="center"/>
    </xf>
    <xf numFmtId="2" fontId="50" fillId="38" borderId="15" xfId="0" applyNumberFormat="1" applyFont="1" applyFill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2" fontId="0" fillId="14" borderId="10" xfId="0" applyNumberFormat="1" applyFill="1" applyBorder="1" applyAlignment="1">
      <alignment horizontal="center"/>
    </xf>
    <xf numFmtId="2" fontId="50" fillId="0" borderId="16" xfId="0" applyNumberFormat="1" applyFont="1" applyBorder="1" applyAlignment="1">
      <alignment horizontal="center" vertical="center"/>
    </xf>
    <xf numFmtId="2" fontId="50" fillId="33" borderId="17" xfId="0" applyNumberFormat="1" applyFont="1" applyFill="1" applyBorder="1" applyAlignment="1">
      <alignment horizontal="center" vertical="center"/>
    </xf>
    <xf numFmtId="2" fontId="50" fillId="33" borderId="18" xfId="0" applyNumberFormat="1" applyFont="1" applyFill="1" applyBorder="1" applyAlignment="1">
      <alignment horizontal="center" vertical="center"/>
    </xf>
    <xf numFmtId="2" fontId="48" fillId="0" borderId="14" xfId="0" applyNumberFormat="1" applyFont="1" applyBorder="1" applyAlignment="1">
      <alignment horizontal="center"/>
    </xf>
    <xf numFmtId="2" fontId="50" fillId="39" borderId="10" xfId="0" applyNumberFormat="1" applyFont="1" applyFill="1" applyBorder="1" applyAlignment="1">
      <alignment horizontal="center" vertical="center"/>
    </xf>
    <xf numFmtId="2" fontId="50" fillId="40" borderId="10" xfId="0" applyNumberFormat="1" applyFont="1" applyFill="1" applyBorder="1" applyAlignment="1">
      <alignment horizontal="center" vertical="center"/>
    </xf>
    <xf numFmtId="0" fontId="53" fillId="0" borderId="19" xfId="0" applyFont="1" applyBorder="1" applyAlignment="1">
      <alignment horizontal="right" vertical="center" wrapText="1" readingOrder="2"/>
    </xf>
    <xf numFmtId="0" fontId="53" fillId="0" borderId="20" xfId="0" applyFont="1" applyBorder="1" applyAlignment="1">
      <alignment horizontal="right" vertical="center" wrapText="1" readingOrder="2"/>
    </xf>
    <xf numFmtId="2" fontId="50" fillId="33" borderId="10" xfId="0" applyNumberFormat="1" applyFont="1" applyFill="1" applyBorder="1" applyAlignment="1">
      <alignment horizontal="center" vertical="center"/>
    </xf>
    <xf numFmtId="2" fontId="50" fillId="41" borderId="10" xfId="0" applyNumberFormat="1" applyFont="1" applyFill="1" applyBorder="1" applyAlignment="1">
      <alignment horizontal="center" vertical="center"/>
    </xf>
    <xf numFmtId="2" fontId="50" fillId="42" borderId="10" xfId="0" applyNumberFormat="1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/>
    </xf>
    <xf numFmtId="0" fontId="0" fillId="0" borderId="0" xfId="0" applyAlignment="1">
      <alignment horizontal="center"/>
    </xf>
    <xf numFmtId="2" fontId="48" fillId="39" borderId="10" xfId="0" applyNumberFormat="1" applyFont="1" applyFill="1" applyBorder="1" applyAlignment="1">
      <alignment horizontal="center"/>
    </xf>
    <xf numFmtId="2" fontId="48" fillId="41" borderId="10" xfId="0" applyNumberFormat="1" applyFont="1" applyFill="1" applyBorder="1" applyAlignment="1">
      <alignment horizontal="center"/>
    </xf>
    <xf numFmtId="2" fontId="50" fillId="39" borderId="10" xfId="0" applyNumberFormat="1" applyFont="1" applyFill="1" applyBorder="1" applyAlignment="1">
      <alignment horizontal="center"/>
    </xf>
    <xf numFmtId="2" fontId="50" fillId="41" borderId="10" xfId="0" applyNumberFormat="1" applyFont="1" applyFill="1" applyBorder="1" applyAlignment="1">
      <alignment horizontal="center"/>
    </xf>
    <xf numFmtId="2" fontId="48" fillId="35" borderId="10" xfId="0" applyNumberFormat="1" applyFont="1" applyFill="1" applyBorder="1" applyAlignment="1">
      <alignment horizontal="center"/>
    </xf>
    <xf numFmtId="2" fontId="50" fillId="35" borderId="10" xfId="0" applyNumberFormat="1" applyFont="1" applyFill="1" applyBorder="1" applyAlignment="1">
      <alignment horizontal="center" vertical="center"/>
    </xf>
    <xf numFmtId="0" fontId="53" fillId="0" borderId="16" xfId="0" applyFont="1" applyBorder="1" applyAlignment="1">
      <alignment horizontal="center"/>
    </xf>
    <xf numFmtId="0" fontId="53" fillId="35" borderId="10" xfId="0" applyFont="1" applyFill="1" applyBorder="1" applyAlignment="1">
      <alignment horizontal="right" vertical="center" wrapText="1" readingOrder="2"/>
    </xf>
    <xf numFmtId="0" fontId="53" fillId="0" borderId="10" xfId="0" applyFont="1" applyBorder="1" applyAlignment="1">
      <alignment horizontal="right" vertical="center" wrapText="1" readingOrder="2"/>
    </xf>
    <xf numFmtId="0" fontId="53" fillId="35" borderId="10" xfId="0" applyFont="1" applyFill="1" applyBorder="1" applyAlignment="1">
      <alignment horizontal="center" vertical="center" wrapText="1" readingOrder="2"/>
    </xf>
    <xf numFmtId="2" fontId="48" fillId="0" borderId="16" xfId="0" applyNumberFormat="1" applyFont="1" applyBorder="1" applyAlignment="1">
      <alignment horizontal="center"/>
    </xf>
    <xf numFmtId="0" fontId="53" fillId="3" borderId="10" xfId="0" applyFont="1" applyFill="1" applyBorder="1" applyAlignment="1">
      <alignment horizontal="right" vertical="center" wrapText="1" readingOrder="2"/>
    </xf>
    <xf numFmtId="2" fontId="50" fillId="3" borderId="10" xfId="0" applyNumberFormat="1" applyFont="1" applyFill="1" applyBorder="1" applyAlignment="1">
      <alignment horizontal="center" vertical="center"/>
    </xf>
    <xf numFmtId="2" fontId="50" fillId="3" borderId="10" xfId="0" applyNumberFormat="1" applyFont="1" applyFill="1" applyBorder="1" applyAlignment="1">
      <alignment horizontal="center"/>
    </xf>
    <xf numFmtId="0" fontId="53" fillId="34" borderId="16" xfId="0" applyFont="1" applyFill="1" applyBorder="1" applyAlignment="1">
      <alignment/>
    </xf>
    <xf numFmtId="2" fontId="48" fillId="34" borderId="16" xfId="0" applyNumberFormat="1" applyFont="1" applyFill="1" applyBorder="1" applyAlignment="1">
      <alignment horizontal="center"/>
    </xf>
    <xf numFmtId="2" fontId="50" fillId="34" borderId="16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2" fontId="48" fillId="34" borderId="16" xfId="0" applyNumberFormat="1" applyFont="1" applyFill="1" applyBorder="1" applyAlignment="1">
      <alignment horizontal="center"/>
    </xf>
    <xf numFmtId="2" fontId="54" fillId="39" borderId="10" xfId="0" applyNumberFormat="1" applyFont="1" applyFill="1" applyBorder="1" applyAlignment="1">
      <alignment horizontal="center"/>
    </xf>
    <xf numFmtId="2" fontId="50" fillId="0" borderId="10" xfId="0" applyNumberFormat="1" applyFont="1" applyBorder="1" applyAlignment="1">
      <alignment horizontal="center"/>
    </xf>
    <xf numFmtId="2" fontId="50" fillId="39" borderId="10" xfId="0" applyNumberFormat="1" applyFont="1" applyFill="1" applyBorder="1" applyAlignment="1">
      <alignment/>
    </xf>
    <xf numFmtId="2" fontId="50" fillId="35" borderId="10" xfId="0" applyNumberFormat="1" applyFont="1" applyFill="1" applyBorder="1" applyAlignment="1">
      <alignment/>
    </xf>
    <xf numFmtId="2" fontId="50" fillId="34" borderId="16" xfId="0" applyNumberFormat="1" applyFont="1" applyFill="1" applyBorder="1" applyAlignment="1">
      <alignment/>
    </xf>
    <xf numFmtId="2" fontId="50" fillId="34" borderId="16" xfId="0" applyNumberFormat="1" applyFont="1" applyFill="1" applyBorder="1" applyAlignment="1">
      <alignment horizontal="center"/>
    </xf>
    <xf numFmtId="0" fontId="55" fillId="35" borderId="10" xfId="0" applyFont="1" applyFill="1" applyBorder="1" applyAlignment="1">
      <alignment horizontal="right" vertical="center" wrapText="1" readingOrder="2"/>
    </xf>
    <xf numFmtId="0" fontId="55" fillId="0" borderId="10" xfId="0" applyFont="1" applyBorder="1" applyAlignment="1">
      <alignment horizontal="right" vertical="center" wrapText="1" readingOrder="2"/>
    </xf>
    <xf numFmtId="0" fontId="35" fillId="0" borderId="10" xfId="0" applyFont="1" applyBorder="1" applyAlignment="1">
      <alignment horizontal="right" vertical="center" wrapText="1" readingOrder="2"/>
    </xf>
    <xf numFmtId="0" fontId="56" fillId="0" borderId="10" xfId="0" applyFont="1" applyBorder="1" applyAlignment="1">
      <alignment horizontal="right" vertical="center" wrapText="1" readingOrder="2"/>
    </xf>
    <xf numFmtId="0" fontId="56" fillId="35" borderId="10" xfId="0" applyFont="1" applyFill="1" applyBorder="1" applyAlignment="1">
      <alignment horizontal="right" vertical="center" wrapText="1" readingOrder="2"/>
    </xf>
    <xf numFmtId="2" fontId="0" fillId="39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41" borderId="10" xfId="0" applyNumberFormat="1" applyFill="1" applyBorder="1" applyAlignment="1">
      <alignment horizontal="center"/>
    </xf>
    <xf numFmtId="0" fontId="0" fillId="34" borderId="16" xfId="0" applyFill="1" applyBorder="1" applyAlignment="1">
      <alignment horizontal="right" vertical="center" wrapText="1" readingOrder="2"/>
    </xf>
    <xf numFmtId="2" fontId="0" fillId="34" borderId="16" xfId="0" applyNumberFormat="1" applyFill="1" applyBorder="1" applyAlignment="1">
      <alignment horizontal="center"/>
    </xf>
    <xf numFmtId="0" fontId="51" fillId="34" borderId="17" xfId="0" applyFont="1" applyFill="1" applyBorder="1" applyAlignment="1">
      <alignment horizontal="right"/>
    </xf>
    <xf numFmtId="0" fontId="51" fillId="34" borderId="21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51" fillId="34" borderId="17" xfId="0" applyFont="1" applyFill="1" applyBorder="1" applyAlignment="1">
      <alignment/>
    </xf>
    <xf numFmtId="0" fontId="51" fillId="34" borderId="21" xfId="0" applyFont="1" applyFill="1" applyBorder="1" applyAlignment="1">
      <alignment/>
    </xf>
    <xf numFmtId="0" fontId="51" fillId="34" borderId="11" xfId="0" applyFont="1" applyFill="1" applyBorder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horizontal="center"/>
    </xf>
    <xf numFmtId="0" fontId="51" fillId="43" borderId="22" xfId="0" applyFont="1" applyFill="1" applyBorder="1" applyAlignment="1">
      <alignment horizontal="center"/>
    </xf>
    <xf numFmtId="0" fontId="0" fillId="43" borderId="22" xfId="0" applyFill="1" applyBorder="1" applyAlignment="1">
      <alignment horizontal="center"/>
    </xf>
    <xf numFmtId="0" fontId="51" fillId="9" borderId="17" xfId="0" applyFont="1" applyFill="1" applyBorder="1" applyAlignment="1">
      <alignment horizontal="right"/>
    </xf>
    <xf numFmtId="0" fontId="51" fillId="9" borderId="21" xfId="0" applyFont="1" applyFill="1" applyBorder="1" applyAlignment="1">
      <alignment horizontal="right"/>
    </xf>
    <xf numFmtId="0" fontId="51" fillId="9" borderId="17" xfId="0" applyFont="1" applyFill="1" applyBorder="1" applyAlignment="1">
      <alignment/>
    </xf>
    <xf numFmtId="0" fontId="51" fillId="9" borderId="21" xfId="0" applyFont="1" applyFill="1" applyBorder="1" applyAlignment="1">
      <alignment/>
    </xf>
    <xf numFmtId="0" fontId="51" fillId="9" borderId="11" xfId="0" applyFont="1" applyFill="1" applyBorder="1" applyAlignment="1">
      <alignment/>
    </xf>
    <xf numFmtId="0" fontId="51" fillId="33" borderId="17" xfId="0" applyFont="1" applyFill="1" applyBorder="1" applyAlignment="1">
      <alignment horizontal="right"/>
    </xf>
    <xf numFmtId="0" fontId="51" fillId="33" borderId="21" xfId="0" applyFont="1" applyFill="1" applyBorder="1" applyAlignment="1">
      <alignment horizontal="right"/>
    </xf>
    <xf numFmtId="0" fontId="51" fillId="33" borderId="17" xfId="0" applyFont="1" applyFill="1" applyBorder="1" applyAlignment="1">
      <alignment/>
    </xf>
    <xf numFmtId="0" fontId="51" fillId="33" borderId="21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49" fillId="33" borderId="17" xfId="0" applyFont="1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4" borderId="17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/>
    </xf>
    <xf numFmtId="0" fontId="51" fillId="33" borderId="10" xfId="0" applyFont="1" applyFill="1" applyBorder="1" applyAlignment="1">
      <alignment horizontal="right"/>
    </xf>
    <xf numFmtId="0" fontId="51" fillId="34" borderId="10" xfId="0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متوسط أداء كل طالب علي جميع المواصفات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solidFill>
          <a:srgbClr val="FFFFFF"/>
        </a:solidFill>
        <a:ln w="12700">
          <a:solidFill>
            <a:srgbClr val="33CCCC"/>
          </a:solidFill>
        </a:ln>
      </c:spPr>
    </c:title>
    <c:plotArea>
      <c:layout>
        <c:manualLayout>
          <c:xMode val="edge"/>
          <c:yMode val="edge"/>
          <c:x val="-0.0005"/>
          <c:y val="0.094"/>
          <c:w val="0.98675"/>
          <c:h val="0.91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'354-412-413-416-417خاص '!$O$6:$O$35</c:f>
              <c:numCache/>
            </c:numRef>
          </c:val>
          <c:smooth val="0"/>
        </c:ser>
        <c:marker val="1"/>
        <c:axId val="32920287"/>
        <c:axId val="27847128"/>
      </c:lineChart>
      <c:catAx>
        <c:axId val="32920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847128"/>
        <c:crosses val="autoZero"/>
        <c:auto val="1"/>
        <c:lblOffset val="100"/>
        <c:tickLblSkip val="1"/>
        <c:noMultiLvlLbl val="0"/>
      </c:catAx>
      <c:valAx>
        <c:axId val="27847128"/>
        <c:scaling>
          <c:orientation val="minMax"/>
          <c:max val="3"/>
          <c:min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920287"/>
        <c:crossesAt val="1"/>
        <c:crossBetween val="between"/>
        <c:dispUnits/>
        <c:majorUnit val="1"/>
      </c:valAx>
      <c:spPr>
        <a:gradFill rotWithShape="1">
          <a:gsLst>
            <a:gs pos="0">
              <a:srgbClr val="D2D2D2"/>
            </a:gs>
            <a:gs pos="50000">
              <a:srgbClr val="C8C8C8"/>
            </a:gs>
            <a:gs pos="100000">
              <a:srgbClr val="C0C0C0"/>
            </a:gs>
          </a:gsLst>
          <a:lin ang="5400000" scaled="1"/>
        </a:gra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متوسط المواصفة لكل الطلاب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solidFill>
          <a:srgbClr val="FFFFFF"/>
        </a:solidFill>
        <a:ln w="12700">
          <a:solidFill>
            <a:srgbClr val="33CCCC"/>
          </a:solidFill>
        </a:ln>
      </c:spPr>
    </c:title>
    <c:plotArea>
      <c:layout>
        <c:manualLayout>
          <c:xMode val="edge"/>
          <c:yMode val="edge"/>
          <c:x val="-0.00075"/>
          <c:y val="0.10275"/>
          <c:w val="0.9767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'354-412-413-416-417خاص '!$D$37:$M$37</c:f>
              <c:numCache/>
            </c:numRef>
          </c:val>
        </c:ser>
        <c:overlap val="-27"/>
        <c:gapWidth val="219"/>
        <c:axId val="49297561"/>
        <c:axId val="41024866"/>
      </c:barChart>
      <c:catAx>
        <c:axId val="49297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24866"/>
        <c:crosses val="autoZero"/>
        <c:auto val="1"/>
        <c:lblOffset val="100"/>
        <c:tickLblSkip val="1"/>
        <c:noMultiLvlLbl val="0"/>
      </c:catAx>
      <c:valAx>
        <c:axId val="41024866"/>
        <c:scaling>
          <c:orientation val="minMax"/>
          <c:max val="3"/>
          <c:min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97561"/>
        <c:crossesAt val="1"/>
        <c:crossBetween val="between"/>
        <c:dispUnits/>
        <c:majorUnit val="1"/>
      </c:valAx>
      <c:spPr>
        <a:gradFill rotWithShape="1">
          <a:gsLst>
            <a:gs pos="0">
              <a:srgbClr val="D2D2D2"/>
            </a:gs>
            <a:gs pos="50000">
              <a:srgbClr val="C8C8C8"/>
            </a:gs>
            <a:gs pos="100000">
              <a:srgbClr val="C0C0C0"/>
            </a:gs>
          </a:gsLst>
          <a:lin ang="5400000" scaled="1"/>
        </a:gra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متوسط أداء كل طالب علي جميع المواصفات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solidFill>
          <a:srgbClr val="FFFFFF"/>
        </a:solidFill>
        <a:ln w="12700">
          <a:solidFill>
            <a:srgbClr val="33CCCC"/>
          </a:solidFill>
        </a:ln>
      </c:spPr>
    </c:title>
    <c:plotArea>
      <c:layout>
        <c:manualLayout>
          <c:xMode val="edge"/>
          <c:yMode val="edge"/>
          <c:x val="-0.0005"/>
          <c:y val="0.094"/>
          <c:w val="0.98675"/>
          <c:h val="0.91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'476-477-478-480خاص'!$O$6:$O$35</c:f>
              <c:numCache/>
            </c:numRef>
          </c:val>
          <c:smooth val="0"/>
        </c:ser>
        <c:marker val="1"/>
        <c:axId val="33679475"/>
        <c:axId val="34679820"/>
      </c:lineChart>
      <c:catAx>
        <c:axId val="3367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79820"/>
        <c:crosses val="autoZero"/>
        <c:auto val="1"/>
        <c:lblOffset val="100"/>
        <c:tickLblSkip val="1"/>
        <c:noMultiLvlLbl val="0"/>
      </c:catAx>
      <c:valAx>
        <c:axId val="34679820"/>
        <c:scaling>
          <c:orientation val="minMax"/>
          <c:max val="3"/>
          <c:min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79475"/>
        <c:crossesAt val="1"/>
        <c:crossBetween val="between"/>
        <c:dispUnits/>
        <c:majorUnit val="1"/>
      </c:valAx>
      <c:spPr>
        <a:gradFill rotWithShape="1">
          <a:gsLst>
            <a:gs pos="0">
              <a:srgbClr val="D2D2D2"/>
            </a:gs>
            <a:gs pos="50000">
              <a:srgbClr val="C8C8C8"/>
            </a:gs>
            <a:gs pos="100000">
              <a:srgbClr val="C0C0C0"/>
            </a:gs>
          </a:gsLst>
          <a:lin ang="5400000" scaled="1"/>
        </a:gra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متوسط المواصفة لكل الطلاب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solidFill>
          <a:srgbClr val="FFFFFF"/>
        </a:solidFill>
        <a:ln w="12700">
          <a:solidFill>
            <a:srgbClr val="33CCCC"/>
          </a:solidFill>
        </a:ln>
      </c:spPr>
    </c:title>
    <c:plotArea>
      <c:layout>
        <c:manualLayout>
          <c:xMode val="edge"/>
          <c:yMode val="edge"/>
          <c:x val="-0.00075"/>
          <c:y val="0.10275"/>
          <c:w val="0.9767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'476-477-478-480خاص'!$D$37:$M$37</c:f>
              <c:numCache/>
            </c:numRef>
          </c:val>
        </c:ser>
        <c:overlap val="-27"/>
        <c:gapWidth val="219"/>
        <c:axId val="43682925"/>
        <c:axId val="57602006"/>
      </c:barChart>
      <c:catAx>
        <c:axId val="43682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02006"/>
        <c:crosses val="autoZero"/>
        <c:auto val="1"/>
        <c:lblOffset val="100"/>
        <c:tickLblSkip val="1"/>
        <c:noMultiLvlLbl val="0"/>
      </c:catAx>
      <c:valAx>
        <c:axId val="57602006"/>
        <c:scaling>
          <c:orientation val="minMax"/>
          <c:max val="3"/>
          <c:min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82925"/>
        <c:crossesAt val="1"/>
        <c:crossBetween val="between"/>
        <c:dispUnits/>
        <c:majorUnit val="1"/>
      </c:valAx>
      <c:spPr>
        <a:gradFill rotWithShape="1">
          <a:gsLst>
            <a:gs pos="0">
              <a:srgbClr val="D2D2D2"/>
            </a:gs>
            <a:gs pos="50000">
              <a:srgbClr val="C8C8C8"/>
            </a:gs>
            <a:gs pos="100000">
              <a:srgbClr val="C0C0C0"/>
            </a:gs>
          </a:gsLst>
          <a:lin ang="5400000" scaled="1"/>
        </a:gra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متوسط أداء كل طالب علي جميع المواصفات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solidFill>
          <a:srgbClr val="FFFFFF"/>
        </a:solidFill>
        <a:ln w="12700">
          <a:solidFill>
            <a:srgbClr val="FF6600"/>
          </a:solidFill>
        </a:ln>
      </c:spPr>
    </c:title>
    <c:plotArea>
      <c:layout>
        <c:manualLayout>
          <c:xMode val="edge"/>
          <c:yMode val="edge"/>
          <c:x val="-0.00075"/>
          <c:y val="0.10875"/>
          <c:w val="0.976"/>
          <c:h val="0.90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'545خاص'!$K$5:$K$34</c:f>
              <c:numCache/>
            </c:numRef>
          </c:val>
          <c:smooth val="0"/>
        </c:ser>
        <c:marker val="1"/>
        <c:axId val="48656007"/>
        <c:axId val="35250880"/>
      </c:lineChart>
      <c:catAx>
        <c:axId val="4865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50880"/>
        <c:crosses val="autoZero"/>
        <c:auto val="1"/>
        <c:lblOffset val="100"/>
        <c:tickLblSkip val="1"/>
        <c:noMultiLvlLbl val="0"/>
      </c:catAx>
      <c:valAx>
        <c:axId val="35250880"/>
        <c:scaling>
          <c:orientation val="minMax"/>
          <c:max val="3"/>
          <c:min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656007"/>
        <c:crossesAt val="1"/>
        <c:crossBetween val="between"/>
        <c:dispUnits/>
        <c:majorUnit val="1"/>
      </c:valAx>
      <c:spPr>
        <a:gradFill rotWithShape="1">
          <a:gsLst>
            <a:gs pos="0">
              <a:srgbClr val="FFDD9C"/>
            </a:gs>
            <a:gs pos="50000">
              <a:srgbClr val="FFD78E"/>
            </a:gs>
            <a:gs pos="100000">
              <a:srgbClr val="FFD479"/>
            </a:gs>
          </a:gsLst>
          <a:lin ang="5400000" scaled="1"/>
        </a:gradFill>
        <a:ln w="3175">
          <a:solidFill>
            <a:srgbClr val="FF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متوسط المواصفة لكل الطلاب</a:t>
            </a:r>
          </a:p>
        </c:rich>
      </c:tx>
      <c:layout>
        <c:manualLayout>
          <c:xMode val="factor"/>
          <c:yMode val="factor"/>
          <c:x val="-0.0025"/>
          <c:y val="-0.01"/>
        </c:manualLayout>
      </c:layout>
      <c:spPr>
        <a:solidFill>
          <a:srgbClr val="FFFFFF"/>
        </a:solidFill>
        <a:ln w="12700">
          <a:solidFill>
            <a:srgbClr val="FF6600"/>
          </a:solidFill>
        </a:ln>
      </c:spPr>
    </c:title>
    <c:plotArea>
      <c:layout>
        <c:manualLayout>
          <c:xMode val="edge"/>
          <c:yMode val="edge"/>
          <c:x val="-0.001"/>
          <c:y val="0.108"/>
          <c:w val="0.972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'545خاص'!$D$36:$I$36</c:f>
              <c:numCache/>
            </c:numRef>
          </c:val>
        </c:ser>
        <c:overlap val="-27"/>
        <c:gapWidth val="219"/>
        <c:axId val="48822465"/>
        <c:axId val="36749002"/>
      </c:bar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49002"/>
        <c:crosses val="autoZero"/>
        <c:auto val="1"/>
        <c:lblOffset val="100"/>
        <c:tickLblSkip val="1"/>
        <c:noMultiLvlLbl val="0"/>
      </c:catAx>
      <c:valAx>
        <c:axId val="36749002"/>
        <c:scaling>
          <c:orientation val="minMax"/>
          <c:min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22465"/>
        <c:crossesAt val="1"/>
        <c:crossBetween val="between"/>
        <c:dispUnits/>
        <c:majorUnit val="1"/>
      </c:valAx>
      <c:spPr>
        <a:gradFill rotWithShape="1">
          <a:gsLst>
            <a:gs pos="0">
              <a:srgbClr val="FFDD9C"/>
            </a:gs>
            <a:gs pos="50000">
              <a:srgbClr val="FFD78E"/>
            </a:gs>
            <a:gs pos="100000">
              <a:srgbClr val="FFD479"/>
            </a:gs>
          </a:gsLst>
          <a:lin ang="5400000" scaled="1"/>
        </a:gradFill>
        <a:ln w="3175">
          <a:solidFill>
            <a:srgbClr val="FF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متوسط أداء كل طالب علي جميع المواصفات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solidFill>
          <a:srgbClr val="FFFFFF"/>
        </a:solidFill>
        <a:ln w="12700">
          <a:solidFill>
            <a:srgbClr val="FF6600"/>
          </a:solidFill>
        </a:ln>
      </c:spPr>
    </c:title>
    <c:plotArea>
      <c:layout>
        <c:manualLayout>
          <c:xMode val="edge"/>
          <c:yMode val="edge"/>
          <c:x val="-0.0005"/>
          <c:y val="0.113"/>
          <c:w val="0.98"/>
          <c:h val="0.90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'523خاص'!$K$5:$K$34</c:f>
              <c:numCache/>
            </c:numRef>
          </c:val>
          <c:smooth val="0"/>
        </c:ser>
        <c:marker val="1"/>
        <c:axId val="62305563"/>
        <c:axId val="23879156"/>
      </c:line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79156"/>
        <c:crosses val="autoZero"/>
        <c:auto val="1"/>
        <c:lblOffset val="100"/>
        <c:tickLblSkip val="1"/>
        <c:noMultiLvlLbl val="0"/>
      </c:catAx>
      <c:valAx>
        <c:axId val="23879156"/>
        <c:scaling>
          <c:orientation val="minMax"/>
          <c:max val="3"/>
          <c:min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05563"/>
        <c:crossesAt val="1"/>
        <c:crossBetween val="between"/>
        <c:dispUnits/>
        <c:majorUnit val="1"/>
      </c:valAx>
      <c:spPr>
        <a:gradFill rotWithShape="1">
          <a:gsLst>
            <a:gs pos="0">
              <a:srgbClr val="FFDD9C"/>
            </a:gs>
            <a:gs pos="50000">
              <a:srgbClr val="FFD78E"/>
            </a:gs>
            <a:gs pos="100000">
              <a:srgbClr val="FFD479"/>
            </a:gs>
          </a:gsLst>
          <a:lin ang="5400000" scaled="1"/>
        </a:gradFill>
        <a:ln w="3175">
          <a:solidFill>
            <a:srgbClr val="FF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متوسط المواصفة لكل الطلاب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solidFill>
          <a:srgbClr val="FFFFFF"/>
        </a:solidFill>
        <a:ln w="12700">
          <a:solidFill>
            <a:srgbClr val="FF6600"/>
          </a:solidFill>
        </a:ln>
      </c:spPr>
    </c:title>
    <c:plotArea>
      <c:layout>
        <c:manualLayout>
          <c:xMode val="edge"/>
          <c:yMode val="edge"/>
          <c:x val="-0.00075"/>
          <c:y val="0.1075"/>
          <c:w val="0.9767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'523خاص'!$D$36:$I$36</c:f>
              <c:numCache/>
            </c:numRef>
          </c:val>
        </c:ser>
        <c:overlap val="-27"/>
        <c:gapWidth val="219"/>
        <c:axId val="13585813"/>
        <c:axId val="55163454"/>
      </c:barChart>
      <c:catAx>
        <c:axId val="13585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63454"/>
        <c:crosses val="autoZero"/>
        <c:auto val="1"/>
        <c:lblOffset val="100"/>
        <c:tickLblSkip val="1"/>
        <c:noMultiLvlLbl val="0"/>
      </c:catAx>
      <c:valAx>
        <c:axId val="55163454"/>
        <c:scaling>
          <c:orientation val="minMax"/>
          <c:min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85813"/>
        <c:crossesAt val="1"/>
        <c:crossBetween val="between"/>
        <c:dispUnits/>
        <c:majorUnit val="1"/>
      </c:valAx>
      <c:spPr>
        <a:gradFill rotWithShape="1">
          <a:gsLst>
            <a:gs pos="0">
              <a:srgbClr val="FFDD9C"/>
            </a:gs>
            <a:gs pos="50000">
              <a:srgbClr val="FFD78E"/>
            </a:gs>
            <a:gs pos="100000">
              <a:srgbClr val="FFD479"/>
            </a:gs>
          </a:gsLst>
          <a:lin ang="5400000" scaled="1"/>
        </a:gradFill>
        <a:ln w="3175">
          <a:solidFill>
            <a:srgbClr val="FF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48</xdr:row>
      <xdr:rowOff>104775</xdr:rowOff>
    </xdr:from>
    <xdr:to>
      <xdr:col>16</xdr:col>
      <xdr:colOff>685800</xdr:colOff>
      <xdr:row>66</xdr:row>
      <xdr:rowOff>180975</xdr:rowOff>
    </xdr:to>
    <xdr:graphicFrame>
      <xdr:nvGraphicFramePr>
        <xdr:cNvPr id="1" name="مخطط 1"/>
        <xdr:cNvGraphicFramePr/>
      </xdr:nvGraphicFramePr>
      <xdr:xfrm>
        <a:off x="4705350" y="10972800"/>
        <a:ext cx="72866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48</xdr:row>
      <xdr:rowOff>104775</xdr:rowOff>
    </xdr:from>
    <xdr:to>
      <xdr:col>4</xdr:col>
      <xdr:colOff>371475</xdr:colOff>
      <xdr:row>65</xdr:row>
      <xdr:rowOff>76200</xdr:rowOff>
    </xdr:to>
    <xdr:graphicFrame>
      <xdr:nvGraphicFramePr>
        <xdr:cNvPr id="2" name="مخطط 2"/>
        <xdr:cNvGraphicFramePr/>
      </xdr:nvGraphicFramePr>
      <xdr:xfrm>
        <a:off x="228600" y="10972800"/>
        <a:ext cx="42100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48</xdr:row>
      <xdr:rowOff>104775</xdr:rowOff>
    </xdr:from>
    <xdr:to>
      <xdr:col>16</xdr:col>
      <xdr:colOff>685800</xdr:colOff>
      <xdr:row>66</xdr:row>
      <xdr:rowOff>180975</xdr:rowOff>
    </xdr:to>
    <xdr:graphicFrame>
      <xdr:nvGraphicFramePr>
        <xdr:cNvPr id="1" name="مخطط 1"/>
        <xdr:cNvGraphicFramePr/>
      </xdr:nvGraphicFramePr>
      <xdr:xfrm>
        <a:off x="4705350" y="11811000"/>
        <a:ext cx="72866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48</xdr:row>
      <xdr:rowOff>104775</xdr:rowOff>
    </xdr:from>
    <xdr:to>
      <xdr:col>4</xdr:col>
      <xdr:colOff>371475</xdr:colOff>
      <xdr:row>65</xdr:row>
      <xdr:rowOff>76200</xdr:rowOff>
    </xdr:to>
    <xdr:graphicFrame>
      <xdr:nvGraphicFramePr>
        <xdr:cNvPr id="2" name="مخطط 2"/>
        <xdr:cNvGraphicFramePr/>
      </xdr:nvGraphicFramePr>
      <xdr:xfrm>
        <a:off x="228600" y="11811000"/>
        <a:ext cx="42100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42</xdr:row>
      <xdr:rowOff>28575</xdr:rowOff>
    </xdr:from>
    <xdr:to>
      <xdr:col>11</xdr:col>
      <xdr:colOff>552450</xdr:colOff>
      <xdr:row>58</xdr:row>
      <xdr:rowOff>28575</xdr:rowOff>
    </xdr:to>
    <xdr:graphicFrame>
      <xdr:nvGraphicFramePr>
        <xdr:cNvPr id="1" name="مخطط 1"/>
        <xdr:cNvGraphicFramePr/>
      </xdr:nvGraphicFramePr>
      <xdr:xfrm>
        <a:off x="4533900" y="8982075"/>
        <a:ext cx="41148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466725</xdr:colOff>
      <xdr:row>40</xdr:row>
      <xdr:rowOff>152400</xdr:rowOff>
    </xdr:from>
    <xdr:to>
      <xdr:col>4</xdr:col>
      <xdr:colOff>161925</xdr:colOff>
      <xdr:row>56</xdr:row>
      <xdr:rowOff>171450</xdr:rowOff>
    </xdr:to>
    <xdr:graphicFrame>
      <xdr:nvGraphicFramePr>
        <xdr:cNvPr id="2" name="مخطط 2"/>
        <xdr:cNvGraphicFramePr/>
      </xdr:nvGraphicFramePr>
      <xdr:xfrm>
        <a:off x="466725" y="8724900"/>
        <a:ext cx="3524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38</xdr:row>
      <xdr:rowOff>0</xdr:rowOff>
    </xdr:from>
    <xdr:to>
      <xdr:col>12</xdr:col>
      <xdr:colOff>1476375</xdr:colOff>
      <xdr:row>53</xdr:row>
      <xdr:rowOff>76200</xdr:rowOff>
    </xdr:to>
    <xdr:graphicFrame>
      <xdr:nvGraphicFramePr>
        <xdr:cNvPr id="1" name="مخطط 1"/>
        <xdr:cNvGraphicFramePr/>
      </xdr:nvGraphicFramePr>
      <xdr:xfrm>
        <a:off x="5248275" y="8191500"/>
        <a:ext cx="49339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38</xdr:row>
      <xdr:rowOff>0</xdr:rowOff>
    </xdr:from>
    <xdr:to>
      <xdr:col>5</xdr:col>
      <xdr:colOff>361950</xdr:colOff>
      <xdr:row>54</xdr:row>
      <xdr:rowOff>28575</xdr:rowOff>
    </xdr:to>
    <xdr:graphicFrame>
      <xdr:nvGraphicFramePr>
        <xdr:cNvPr id="2" name="مخطط 2"/>
        <xdr:cNvGraphicFramePr/>
      </xdr:nvGraphicFramePr>
      <xdr:xfrm>
        <a:off x="581025" y="8191500"/>
        <a:ext cx="42195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20" name="الجدول162121" displayName="الجدول162121" ref="A5:O35" totalsRowShown="0">
  <autoFilter ref="A5:O35"/>
  <tableColumns count="15">
    <tableColumn id="1" name="ت"/>
    <tableColumn id="2" name="الرقم الجامعي"/>
    <tableColumn id="3" name="الاسم"/>
    <tableColumn id="4" name="الأولي"/>
    <tableColumn id="5" name="الثانية"/>
    <tableColumn id="6" name="الثالثة"/>
    <tableColumn id="11" name="الرابعة"/>
    <tableColumn id="9" name="الخامسة"/>
    <tableColumn id="8" name="السادسة"/>
    <tableColumn id="10" name="السابعة"/>
    <tableColumn id="13" name="الثامنة"/>
    <tableColumn id="16" name="التاسعة"/>
    <tableColumn id="12" name="العاشرة"/>
    <tableColumn id="15" name="المجموع"/>
    <tableColumn id="14" name="متوسط كل طالب 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61" name="الجدول162" displayName="الجدول162" ref="A5:O35" totalsRowShown="0">
  <autoFilter ref="A5:O35"/>
  <tableColumns count="15">
    <tableColumn id="1" name="ت"/>
    <tableColumn id="2" name="الرقم الجامعي"/>
    <tableColumn id="3" name="الاسم"/>
    <tableColumn id="4" name="الأولي"/>
    <tableColumn id="5" name="الثانية"/>
    <tableColumn id="6" name="الثالثة"/>
    <tableColumn id="11" name="الرابعة"/>
    <tableColumn id="9" name="الخامسة"/>
    <tableColumn id="8" name="السادسة"/>
    <tableColumn id="10" name="السابعة"/>
    <tableColumn id="13" name="الثامنة"/>
    <tableColumn id="16" name="التاسعة"/>
    <tableColumn id="12" name="العاشرة"/>
    <tableColumn id="15" name="المجموع"/>
    <tableColumn id="14" name="متوسط كل طالب 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3" name="الجدول14" displayName="الجدول14" ref="A4:K34" totalsRowShown="0">
  <autoFilter ref="A4:K34"/>
  <tableColumns count="11">
    <tableColumn id="1" name="ت"/>
    <tableColumn id="2" name="الرقم الجامعي"/>
    <tableColumn id="3" name="الاسم"/>
    <tableColumn id="5" name="الثانية"/>
    <tableColumn id="8" name="الخامسة"/>
    <tableColumn id="9" name="السادسة"/>
    <tableColumn id="10" name="السابعة"/>
    <tableColumn id="11" name="الثامنة"/>
    <tableColumn id="13" name="العاشرة"/>
    <tableColumn id="15" name="المجموع"/>
    <tableColumn id="14" name="متوسط كل طالب 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22" name="الجدول22" displayName="الجدول22" ref="M4:S12" totalsRowShown="0">
  <autoFilter ref="M4:S12"/>
  <tableColumns count="7">
    <tableColumn id="1" name="المحكات"/>
    <tableColumn id="3" name="الثانية"/>
    <tableColumn id="6" name="الخامسة"/>
    <tableColumn id="7" name="السادسة"/>
    <tableColumn id="8" name="السابعة"/>
    <tableColumn id="9" name="الثامنة"/>
    <tableColumn id="11" name="العاشرة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الجدول15" displayName="الجدول15" ref="A4:K34" totalsRowShown="0">
  <autoFilter ref="A4:K34"/>
  <tableColumns count="11">
    <tableColumn id="1" name="ت"/>
    <tableColumn id="2" name="الرقم الجامعي"/>
    <tableColumn id="3" name="الاسم"/>
    <tableColumn id="4" name="الأولي"/>
    <tableColumn id="5" name="الثانية"/>
    <tableColumn id="6" name="الثالثة"/>
    <tableColumn id="7" name="الرابعة"/>
    <tableColumn id="10" name="السابعة"/>
    <tableColumn id="12" name="التاسعة"/>
    <tableColumn id="15" name="المجموع"/>
    <tableColumn id="14" name="متوسط كل طالب 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26" name="الجدول2227" displayName="الجدول2227" ref="M4:S14" totalsRowShown="0">
  <autoFilter ref="M4:S14"/>
  <tableColumns count="7">
    <tableColumn id="1" name="المحكات"/>
    <tableColumn id="2" name="الأولي"/>
    <tableColumn id="3" name="الثانية"/>
    <tableColumn id="4" name="الثالثة"/>
    <tableColumn id="5" name="الرابعة"/>
    <tableColumn id="8" name="السابعة"/>
    <tableColumn id="12" name="التاسعة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A37"/>
  <sheetViews>
    <sheetView rightToLeft="1" zoomScalePageLayoutView="0" workbookViewId="0" topLeftCell="A1">
      <selection activeCell="D6" sqref="D6:N6"/>
    </sheetView>
  </sheetViews>
  <sheetFormatPr defaultColWidth="9.140625" defaultRowHeight="15"/>
  <cols>
    <col min="1" max="1" width="12.421875" style="0" customWidth="1"/>
    <col min="2" max="2" width="11.00390625" style="0" customWidth="1"/>
    <col min="3" max="3" width="28.7109375" style="0" customWidth="1"/>
    <col min="4" max="4" width="8.8515625" style="50" customWidth="1"/>
    <col min="5" max="13" width="9.00390625" style="50" customWidth="1"/>
    <col min="14" max="14" width="9.421875" style="50" customWidth="1"/>
    <col min="15" max="15" width="9.00390625" style="50" customWidth="1"/>
    <col min="17" max="17" width="36.57421875" style="0" customWidth="1"/>
    <col min="18" max="18" width="10.421875" style="24" customWidth="1"/>
    <col min="19" max="27" width="9.00390625" style="24" customWidth="1"/>
  </cols>
  <sheetData>
    <row r="1" spans="1:27" ht="31.5">
      <c r="A1" s="96" t="s">
        <v>30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Q1" s="96" t="s">
        <v>30</v>
      </c>
      <c r="R1" s="96"/>
      <c r="S1" s="97"/>
      <c r="T1" s="97"/>
      <c r="U1" s="97"/>
      <c r="V1" s="97"/>
      <c r="W1" s="97"/>
      <c r="X1" s="97"/>
      <c r="Y1" s="97"/>
      <c r="Z1" s="97"/>
      <c r="AA1" s="97"/>
    </row>
    <row r="2" spans="1:27" s="4" customFormat="1" ht="24.75" customHeight="1">
      <c r="A2" s="98" t="s">
        <v>29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89"/>
      <c r="Q2" s="100" t="s">
        <v>46</v>
      </c>
      <c r="R2" s="101"/>
      <c r="S2" s="101"/>
      <c r="T2" s="101"/>
      <c r="U2" s="101"/>
      <c r="V2" s="101"/>
      <c r="W2" s="101"/>
      <c r="X2" s="101"/>
      <c r="Y2" s="101"/>
      <c r="Z2" s="101"/>
      <c r="AA2" s="102"/>
    </row>
    <row r="3" spans="1:27" s="4" customFormat="1" ht="24.75" customHeight="1">
      <c r="A3" s="103" t="s">
        <v>16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89"/>
      <c r="Q3" s="105" t="s">
        <v>21</v>
      </c>
      <c r="R3" s="106"/>
      <c r="S3" s="106"/>
      <c r="T3" s="106"/>
      <c r="U3" s="106"/>
      <c r="V3" s="106"/>
      <c r="W3" s="106"/>
      <c r="X3" s="106"/>
      <c r="Y3" s="106"/>
      <c r="Z3" s="106"/>
      <c r="AA3" s="107"/>
    </row>
    <row r="4" spans="1:27" s="4" customFormat="1" ht="24.75" customHeight="1">
      <c r="A4" s="87" t="s">
        <v>15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  <c r="Q4" s="90" t="s">
        <v>22</v>
      </c>
      <c r="R4" s="91"/>
      <c r="S4" s="91"/>
      <c r="T4" s="91"/>
      <c r="U4" s="91"/>
      <c r="V4" s="91"/>
      <c r="W4" s="91"/>
      <c r="X4" s="91"/>
      <c r="Y4" s="91"/>
      <c r="Z4" s="91"/>
      <c r="AA4" s="92"/>
    </row>
    <row r="5" spans="1:27" s="1" customFormat="1" ht="22.5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15" t="s">
        <v>17</v>
      </c>
      <c r="O5" s="41" t="s">
        <v>14</v>
      </c>
      <c r="Q5" s="57" t="s">
        <v>19</v>
      </c>
      <c r="R5" s="61" t="s">
        <v>3</v>
      </c>
      <c r="S5" s="61" t="s">
        <v>4</v>
      </c>
      <c r="T5" s="61" t="s">
        <v>5</v>
      </c>
      <c r="U5" s="61" t="s">
        <v>6</v>
      </c>
      <c r="V5" s="61" t="s">
        <v>7</v>
      </c>
      <c r="W5" s="61" t="s">
        <v>8</v>
      </c>
      <c r="X5" s="61" t="s">
        <v>9</v>
      </c>
      <c r="Y5" s="61" t="s">
        <v>10</v>
      </c>
      <c r="Z5" s="61" t="s">
        <v>20</v>
      </c>
      <c r="AA5" s="61" t="s">
        <v>12</v>
      </c>
    </row>
    <row r="6" spans="1:27" ht="19.5" customHeight="1">
      <c r="A6" s="12">
        <v>1</v>
      </c>
      <c r="B6" s="13"/>
      <c r="C6" s="14"/>
      <c r="D6" s="70">
        <v>3</v>
      </c>
      <c r="E6" s="66">
        <v>3</v>
      </c>
      <c r="F6" s="66">
        <v>3</v>
      </c>
      <c r="G6" s="67">
        <v>3</v>
      </c>
      <c r="H6" s="67">
        <v>3</v>
      </c>
      <c r="I6" s="67">
        <v>3</v>
      </c>
      <c r="J6" s="66">
        <v>3</v>
      </c>
      <c r="K6" s="67">
        <v>3</v>
      </c>
      <c r="L6" s="67">
        <v>3</v>
      </c>
      <c r="M6" s="66">
        <v>3</v>
      </c>
      <c r="N6" s="39">
        <f aca="true" t="shared" si="0" ref="N6:N35">SUM(D6:M6)</f>
        <v>30</v>
      </c>
      <c r="O6" s="18">
        <f aca="true" t="shared" si="1" ref="O6:O33">AVERAGE(E6:M6)</f>
        <v>3</v>
      </c>
      <c r="Q6" s="58" t="s">
        <v>31</v>
      </c>
      <c r="R6" s="27"/>
      <c r="S6" s="27"/>
      <c r="T6" s="27"/>
      <c r="U6" s="56"/>
      <c r="V6" s="56"/>
      <c r="W6" s="56"/>
      <c r="X6" s="27"/>
      <c r="Y6" s="56"/>
      <c r="Z6" s="56"/>
      <c r="AA6" s="27"/>
    </row>
    <row r="7" spans="1:27" ht="19.5" customHeight="1">
      <c r="A7" s="12">
        <v>2</v>
      </c>
      <c r="B7" s="13"/>
      <c r="C7" s="14"/>
      <c r="D7" s="36">
        <v>3</v>
      </c>
      <c r="E7" s="36">
        <v>3</v>
      </c>
      <c r="F7" s="36">
        <v>3</v>
      </c>
      <c r="G7" s="36">
        <v>3</v>
      </c>
      <c r="H7" s="36">
        <v>3</v>
      </c>
      <c r="I7" s="36">
        <v>3</v>
      </c>
      <c r="J7" s="36">
        <v>3</v>
      </c>
      <c r="K7" s="36">
        <v>3</v>
      </c>
      <c r="L7" s="36">
        <v>3</v>
      </c>
      <c r="M7" s="36">
        <v>3</v>
      </c>
      <c r="N7" s="39">
        <f t="shared" si="0"/>
        <v>30</v>
      </c>
      <c r="O7" s="18">
        <f t="shared" si="1"/>
        <v>3</v>
      </c>
      <c r="Q7" s="59" t="s">
        <v>32</v>
      </c>
      <c r="R7" s="53"/>
      <c r="S7" s="53"/>
      <c r="T7" s="54">
        <v>3</v>
      </c>
      <c r="U7" s="42"/>
      <c r="V7" s="42"/>
      <c r="W7" s="42"/>
      <c r="X7" s="53"/>
      <c r="Y7" s="42"/>
      <c r="Z7" s="42"/>
      <c r="AA7" s="53"/>
    </row>
    <row r="8" spans="1:27" ht="19.5" customHeight="1">
      <c r="A8" s="12">
        <v>3</v>
      </c>
      <c r="B8" s="13"/>
      <c r="C8" s="14"/>
      <c r="D8" s="36">
        <v>3</v>
      </c>
      <c r="E8" s="36">
        <v>2.5</v>
      </c>
      <c r="F8" s="36">
        <v>2.5</v>
      </c>
      <c r="G8" s="36">
        <v>3</v>
      </c>
      <c r="H8" s="36">
        <v>2.5</v>
      </c>
      <c r="I8" s="36">
        <v>3</v>
      </c>
      <c r="J8" s="36">
        <v>2.5</v>
      </c>
      <c r="K8" s="36">
        <v>3</v>
      </c>
      <c r="L8" s="36">
        <v>2.5</v>
      </c>
      <c r="M8" s="36">
        <v>3</v>
      </c>
      <c r="N8" s="39">
        <f t="shared" si="0"/>
        <v>27.5</v>
      </c>
      <c r="O8" s="18">
        <f t="shared" si="1"/>
        <v>2.7222222222222223</v>
      </c>
      <c r="Q8" s="62" t="s">
        <v>33</v>
      </c>
      <c r="R8" s="64">
        <v>3</v>
      </c>
      <c r="S8" s="64">
        <v>3</v>
      </c>
      <c r="T8" s="64">
        <v>2</v>
      </c>
      <c r="U8" s="63">
        <v>3</v>
      </c>
      <c r="V8" s="42"/>
      <c r="W8" s="63">
        <v>3</v>
      </c>
      <c r="X8" s="53"/>
      <c r="Y8" s="42"/>
      <c r="Z8" s="42"/>
      <c r="AA8" s="53"/>
    </row>
    <row r="9" spans="1:27" ht="19.5" customHeight="1">
      <c r="A9" s="12">
        <v>4</v>
      </c>
      <c r="B9" s="13"/>
      <c r="C9" s="14"/>
      <c r="D9" s="36">
        <v>2</v>
      </c>
      <c r="E9" s="36">
        <v>2.3</v>
      </c>
      <c r="F9" s="36">
        <v>2.3</v>
      </c>
      <c r="G9" s="36">
        <v>2</v>
      </c>
      <c r="H9" s="36">
        <v>2.3</v>
      </c>
      <c r="I9" s="36">
        <v>2</v>
      </c>
      <c r="J9" s="36">
        <v>2.3</v>
      </c>
      <c r="K9" s="36">
        <v>2</v>
      </c>
      <c r="L9" s="36">
        <v>2.3</v>
      </c>
      <c r="M9" s="36">
        <v>2</v>
      </c>
      <c r="N9" s="39">
        <f t="shared" si="0"/>
        <v>21.5</v>
      </c>
      <c r="O9" s="18">
        <f t="shared" si="1"/>
        <v>2.1666666666666665</v>
      </c>
      <c r="Q9" s="59" t="s">
        <v>34</v>
      </c>
      <c r="R9" s="53"/>
      <c r="S9" s="54">
        <v>2</v>
      </c>
      <c r="T9" s="54">
        <v>2</v>
      </c>
      <c r="U9" s="42"/>
      <c r="V9" s="42"/>
      <c r="W9" s="42"/>
      <c r="X9" s="53"/>
      <c r="Y9" s="42"/>
      <c r="Z9" s="42"/>
      <c r="AA9" s="72">
        <v>3</v>
      </c>
    </row>
    <row r="10" spans="1:27" ht="19.5" customHeight="1">
      <c r="A10" s="12">
        <v>5</v>
      </c>
      <c r="B10" s="13"/>
      <c r="C10" s="14"/>
      <c r="D10" s="36">
        <v>2</v>
      </c>
      <c r="E10" s="36">
        <v>2</v>
      </c>
      <c r="F10" s="36">
        <v>2</v>
      </c>
      <c r="G10" s="36">
        <v>2</v>
      </c>
      <c r="H10" s="36">
        <v>2</v>
      </c>
      <c r="I10" s="36">
        <v>2</v>
      </c>
      <c r="J10" s="36">
        <v>2</v>
      </c>
      <c r="K10" s="36">
        <v>2</v>
      </c>
      <c r="L10" s="36">
        <v>2</v>
      </c>
      <c r="M10" s="36">
        <v>2</v>
      </c>
      <c r="N10" s="39">
        <f t="shared" si="0"/>
        <v>20</v>
      </c>
      <c r="O10" s="18">
        <f t="shared" si="1"/>
        <v>2</v>
      </c>
      <c r="Q10" s="62" t="s">
        <v>35</v>
      </c>
      <c r="R10" s="53"/>
      <c r="S10" s="64">
        <v>2</v>
      </c>
      <c r="T10" s="64">
        <v>3</v>
      </c>
      <c r="U10" s="42"/>
      <c r="V10" s="42"/>
      <c r="W10" s="42"/>
      <c r="X10" s="53"/>
      <c r="Y10" s="42"/>
      <c r="Z10" s="42"/>
      <c r="AA10" s="64">
        <v>2</v>
      </c>
    </row>
    <row r="11" spans="1:27" ht="19.5" customHeight="1">
      <c r="A11" s="12">
        <v>6</v>
      </c>
      <c r="B11" s="13"/>
      <c r="C11" s="14"/>
      <c r="D11" s="36">
        <v>3</v>
      </c>
      <c r="E11" s="36">
        <v>2.6</v>
      </c>
      <c r="F11" s="36">
        <v>2.6</v>
      </c>
      <c r="G11" s="36">
        <v>3</v>
      </c>
      <c r="H11" s="36">
        <v>2.6</v>
      </c>
      <c r="I11" s="36">
        <v>3</v>
      </c>
      <c r="J11" s="36">
        <v>2.6</v>
      </c>
      <c r="K11" s="36">
        <v>3</v>
      </c>
      <c r="L11" s="36">
        <v>2.6</v>
      </c>
      <c r="M11" s="36">
        <v>3</v>
      </c>
      <c r="N11" s="39">
        <f t="shared" si="0"/>
        <v>28</v>
      </c>
      <c r="O11" s="18">
        <f t="shared" si="1"/>
        <v>2.7777777777777777</v>
      </c>
      <c r="Q11" s="59" t="s">
        <v>36</v>
      </c>
      <c r="R11" s="53"/>
      <c r="S11" s="53"/>
      <c r="T11" s="54">
        <v>2</v>
      </c>
      <c r="U11" s="42"/>
      <c r="V11" s="47">
        <v>2</v>
      </c>
      <c r="W11" s="42"/>
      <c r="X11" s="53"/>
      <c r="Y11" s="42"/>
      <c r="Z11" s="36">
        <v>2</v>
      </c>
      <c r="AA11" s="53"/>
    </row>
    <row r="12" spans="1:27" ht="19.5" customHeight="1">
      <c r="A12" s="12">
        <v>7</v>
      </c>
      <c r="B12" s="13"/>
      <c r="C12" s="14"/>
      <c r="D12" s="36">
        <v>2</v>
      </c>
      <c r="E12" s="36">
        <v>2.4</v>
      </c>
      <c r="F12" s="36">
        <v>2.4</v>
      </c>
      <c r="G12" s="36">
        <v>2</v>
      </c>
      <c r="H12" s="36">
        <v>2.4</v>
      </c>
      <c r="I12" s="36">
        <v>2</v>
      </c>
      <c r="J12" s="36">
        <v>2.4</v>
      </c>
      <c r="K12" s="36">
        <v>2</v>
      </c>
      <c r="L12" s="36">
        <v>2.4</v>
      </c>
      <c r="M12" s="36">
        <v>3</v>
      </c>
      <c r="N12" s="39">
        <f t="shared" si="0"/>
        <v>23</v>
      </c>
      <c r="O12" s="18">
        <f t="shared" si="1"/>
        <v>2.3333333333333335</v>
      </c>
      <c r="Q12" s="62" t="s">
        <v>37</v>
      </c>
      <c r="R12" s="53"/>
      <c r="S12" s="53"/>
      <c r="T12" s="53"/>
      <c r="U12" s="42"/>
      <c r="V12" s="42"/>
      <c r="W12" s="42"/>
      <c r="X12" s="64">
        <v>3</v>
      </c>
      <c r="Y12" s="42"/>
      <c r="Z12" s="42"/>
      <c r="AA12" s="64">
        <v>3</v>
      </c>
    </row>
    <row r="13" spans="1:27" ht="19.5" customHeight="1">
      <c r="A13" s="12">
        <v>8</v>
      </c>
      <c r="B13" s="13"/>
      <c r="C13" s="14"/>
      <c r="D13" s="36">
        <v>3</v>
      </c>
      <c r="E13" s="36">
        <v>2.8</v>
      </c>
      <c r="F13" s="36">
        <v>2.8</v>
      </c>
      <c r="G13" s="36">
        <v>3</v>
      </c>
      <c r="H13" s="36">
        <v>2.8</v>
      </c>
      <c r="I13" s="36">
        <v>3</v>
      </c>
      <c r="J13" s="36">
        <v>2.8</v>
      </c>
      <c r="K13" s="36">
        <v>3</v>
      </c>
      <c r="L13" s="36">
        <v>2.8</v>
      </c>
      <c r="M13" s="36">
        <v>3</v>
      </c>
      <c r="N13" s="39">
        <f t="shared" si="0"/>
        <v>29</v>
      </c>
      <c r="O13" s="18">
        <f t="shared" si="1"/>
        <v>2.888888888888889</v>
      </c>
      <c r="Q13" s="59" t="s">
        <v>38</v>
      </c>
      <c r="R13" s="73"/>
      <c r="S13" s="42"/>
      <c r="T13" s="47">
        <v>2.2</v>
      </c>
      <c r="U13" s="42"/>
      <c r="V13" s="42"/>
      <c r="W13" s="42"/>
      <c r="X13" s="47">
        <v>3</v>
      </c>
      <c r="Y13" s="42"/>
      <c r="Z13" s="42"/>
      <c r="AA13" s="42"/>
    </row>
    <row r="14" spans="1:27" ht="19.5" customHeight="1">
      <c r="A14" s="12">
        <v>9</v>
      </c>
      <c r="B14" s="13"/>
      <c r="C14" s="14"/>
      <c r="D14" s="36">
        <v>2</v>
      </c>
      <c r="E14" s="36">
        <v>2.3</v>
      </c>
      <c r="F14" s="36">
        <v>2.3</v>
      </c>
      <c r="G14" s="36">
        <v>2</v>
      </c>
      <c r="H14" s="36">
        <v>2.3</v>
      </c>
      <c r="I14" s="36">
        <v>2</v>
      </c>
      <c r="J14" s="36">
        <v>2.3</v>
      </c>
      <c r="K14" s="36">
        <v>2</v>
      </c>
      <c r="L14" s="36">
        <v>2.3</v>
      </c>
      <c r="M14" s="36">
        <v>2</v>
      </c>
      <c r="N14" s="39">
        <f t="shared" si="0"/>
        <v>21.5</v>
      </c>
      <c r="O14" s="18">
        <f t="shared" si="1"/>
        <v>2.1666666666666665</v>
      </c>
      <c r="Q14" s="60" t="s">
        <v>39</v>
      </c>
      <c r="R14" s="74"/>
      <c r="S14" s="27"/>
      <c r="T14" s="56"/>
      <c r="U14" s="56"/>
      <c r="V14" s="56"/>
      <c r="W14" s="56"/>
      <c r="X14" s="56"/>
      <c r="Y14" s="56"/>
      <c r="Z14" s="56"/>
      <c r="AA14" s="56"/>
    </row>
    <row r="15" spans="1:27" ht="19.5" customHeight="1">
      <c r="A15" s="12">
        <v>10</v>
      </c>
      <c r="B15" s="13"/>
      <c r="C15" s="14"/>
      <c r="D15" s="36">
        <v>3</v>
      </c>
      <c r="E15" s="36">
        <v>2.4</v>
      </c>
      <c r="F15" s="36">
        <v>2.4</v>
      </c>
      <c r="G15" s="36">
        <v>3</v>
      </c>
      <c r="H15" s="36">
        <v>2.4</v>
      </c>
      <c r="I15" s="36">
        <v>3</v>
      </c>
      <c r="J15" s="36">
        <v>2.4</v>
      </c>
      <c r="K15" s="36">
        <v>3</v>
      </c>
      <c r="L15" s="36">
        <v>2.4</v>
      </c>
      <c r="M15" s="36">
        <v>3</v>
      </c>
      <c r="N15" s="39">
        <f t="shared" si="0"/>
        <v>27</v>
      </c>
      <c r="O15" s="18">
        <f t="shared" si="1"/>
        <v>2.6666666666666665</v>
      </c>
      <c r="Q15" s="59" t="s">
        <v>40</v>
      </c>
      <c r="R15" s="73"/>
      <c r="S15" s="53"/>
      <c r="T15" s="42"/>
      <c r="U15" s="42"/>
      <c r="V15" s="42"/>
      <c r="W15" s="42"/>
      <c r="X15" s="47">
        <v>3</v>
      </c>
      <c r="Y15" s="42"/>
      <c r="Z15" s="42"/>
      <c r="AA15" s="42"/>
    </row>
    <row r="16" spans="1:27" ht="19.5" customHeight="1">
      <c r="A16" s="12">
        <v>11</v>
      </c>
      <c r="B16" s="13"/>
      <c r="C16" s="14"/>
      <c r="D16" s="36">
        <v>2</v>
      </c>
      <c r="E16" s="36">
        <v>2.3</v>
      </c>
      <c r="F16" s="36">
        <v>2.3</v>
      </c>
      <c r="G16" s="36">
        <v>2</v>
      </c>
      <c r="H16" s="36">
        <v>2.3</v>
      </c>
      <c r="I16" s="36">
        <v>2</v>
      </c>
      <c r="J16" s="36">
        <v>2.3</v>
      </c>
      <c r="K16" s="36">
        <v>2</v>
      </c>
      <c r="L16" s="36">
        <v>2.3</v>
      </c>
      <c r="M16" s="36">
        <v>3</v>
      </c>
      <c r="N16" s="39">
        <f t="shared" si="0"/>
        <v>22.5</v>
      </c>
      <c r="O16" s="18">
        <f t="shared" si="1"/>
        <v>2.2777777777777777</v>
      </c>
      <c r="Q16" s="62" t="s">
        <v>41</v>
      </c>
      <c r="R16" s="73"/>
      <c r="S16" s="53"/>
      <c r="T16" s="53"/>
      <c r="U16" s="42"/>
      <c r="V16" s="42"/>
      <c r="W16" s="42"/>
      <c r="X16" s="64">
        <v>3</v>
      </c>
      <c r="Y16" s="42"/>
      <c r="Z16" s="42"/>
      <c r="AA16" s="53"/>
    </row>
    <row r="17" spans="1:27" ht="19.5" customHeight="1">
      <c r="A17" s="12">
        <v>12</v>
      </c>
      <c r="B17" s="13"/>
      <c r="C17" s="14"/>
      <c r="D17" s="36">
        <v>3</v>
      </c>
      <c r="E17" s="36">
        <v>2.6</v>
      </c>
      <c r="F17" s="36">
        <v>2.6</v>
      </c>
      <c r="G17" s="36">
        <v>3</v>
      </c>
      <c r="H17" s="36">
        <v>2.6</v>
      </c>
      <c r="I17" s="36">
        <v>3</v>
      </c>
      <c r="J17" s="36">
        <v>2.6</v>
      </c>
      <c r="K17" s="36">
        <v>3</v>
      </c>
      <c r="L17" s="36">
        <v>2.6</v>
      </c>
      <c r="M17" s="36">
        <v>3</v>
      </c>
      <c r="N17" s="39">
        <f t="shared" si="0"/>
        <v>28</v>
      </c>
      <c r="O17" s="18">
        <f t="shared" si="1"/>
        <v>2.7777777777777777</v>
      </c>
      <c r="Q17" s="60" t="s">
        <v>42</v>
      </c>
      <c r="R17" s="74"/>
      <c r="S17" s="27"/>
      <c r="T17" s="27"/>
      <c r="U17" s="56"/>
      <c r="V17" s="56"/>
      <c r="W17" s="56"/>
      <c r="X17" s="27"/>
      <c r="Y17" s="56"/>
      <c r="Z17" s="56"/>
      <c r="AA17" s="27"/>
    </row>
    <row r="18" spans="1:27" ht="19.5" customHeight="1">
      <c r="A18" s="12">
        <v>13</v>
      </c>
      <c r="B18" s="13"/>
      <c r="C18" s="14"/>
      <c r="D18" s="36">
        <v>3</v>
      </c>
      <c r="E18" s="36">
        <v>3</v>
      </c>
      <c r="F18" s="36">
        <v>3</v>
      </c>
      <c r="G18" s="36">
        <v>3</v>
      </c>
      <c r="H18" s="36">
        <v>3</v>
      </c>
      <c r="I18" s="36">
        <v>3</v>
      </c>
      <c r="J18" s="36">
        <v>3</v>
      </c>
      <c r="K18" s="36">
        <v>3</v>
      </c>
      <c r="L18" s="36">
        <v>3</v>
      </c>
      <c r="M18" s="36">
        <v>3</v>
      </c>
      <c r="N18" s="39">
        <f t="shared" si="0"/>
        <v>30</v>
      </c>
      <c r="O18" s="18">
        <f t="shared" si="1"/>
        <v>3</v>
      </c>
      <c r="Q18" s="62" t="s">
        <v>43</v>
      </c>
      <c r="R18" s="73"/>
      <c r="S18" s="53"/>
      <c r="T18" s="63">
        <v>2</v>
      </c>
      <c r="U18" s="42"/>
      <c r="V18" s="42"/>
      <c r="W18" s="42"/>
      <c r="X18" s="63">
        <v>3</v>
      </c>
      <c r="Y18" s="42"/>
      <c r="Z18" s="42"/>
      <c r="AA18" s="63">
        <v>2</v>
      </c>
    </row>
    <row r="19" spans="1:27" ht="19.5" customHeight="1">
      <c r="A19" s="12">
        <v>14</v>
      </c>
      <c r="B19" s="13"/>
      <c r="C19" s="14"/>
      <c r="D19" s="36">
        <v>3</v>
      </c>
      <c r="E19" s="36">
        <v>2.4</v>
      </c>
      <c r="F19" s="36">
        <v>2.4</v>
      </c>
      <c r="G19" s="36">
        <v>3</v>
      </c>
      <c r="H19" s="36">
        <v>2.4</v>
      </c>
      <c r="I19" s="36">
        <v>3</v>
      </c>
      <c r="J19" s="36">
        <v>2.4</v>
      </c>
      <c r="K19" s="36">
        <v>3</v>
      </c>
      <c r="L19" s="36">
        <v>2.4</v>
      </c>
      <c r="M19" s="36">
        <v>2</v>
      </c>
      <c r="N19" s="39">
        <f t="shared" si="0"/>
        <v>26</v>
      </c>
      <c r="O19" s="18">
        <f t="shared" si="1"/>
        <v>2.5555555555555554</v>
      </c>
      <c r="Q19" s="59" t="s">
        <v>44</v>
      </c>
      <c r="R19" s="73"/>
      <c r="S19" s="53"/>
      <c r="T19" s="47">
        <v>2</v>
      </c>
      <c r="U19" s="42"/>
      <c r="V19" s="42"/>
      <c r="W19" s="42"/>
      <c r="X19" s="47">
        <v>2</v>
      </c>
      <c r="Y19" s="47">
        <v>3</v>
      </c>
      <c r="Z19" s="42"/>
      <c r="AA19" s="47">
        <v>2</v>
      </c>
    </row>
    <row r="20" spans="1:27" ht="19.5" customHeight="1">
      <c r="A20" s="12">
        <v>15</v>
      </c>
      <c r="B20" s="13"/>
      <c r="C20" s="14"/>
      <c r="D20" s="37">
        <f aca="true" t="shared" si="2" ref="D20:M20">AVERAGE(D6:D19)</f>
        <v>2.642857142857143</v>
      </c>
      <c r="E20" s="37">
        <f t="shared" si="2"/>
        <v>2.542857142857143</v>
      </c>
      <c r="F20" s="37">
        <f t="shared" si="2"/>
        <v>2.542857142857143</v>
      </c>
      <c r="G20" s="37">
        <f t="shared" si="2"/>
        <v>2.642857142857143</v>
      </c>
      <c r="H20" s="37">
        <f t="shared" si="2"/>
        <v>2.542857142857143</v>
      </c>
      <c r="I20" s="37">
        <f t="shared" si="2"/>
        <v>2.642857142857143</v>
      </c>
      <c r="J20" s="37">
        <f t="shared" si="2"/>
        <v>2.542857142857143</v>
      </c>
      <c r="K20" s="37">
        <f t="shared" si="2"/>
        <v>2.642857142857143</v>
      </c>
      <c r="L20" s="37">
        <f t="shared" si="2"/>
        <v>2.542857142857143</v>
      </c>
      <c r="M20" s="37">
        <f t="shared" si="2"/>
        <v>2.7142857142857144</v>
      </c>
      <c r="N20" s="39">
        <f t="shared" si="0"/>
        <v>26.000000000000004</v>
      </c>
      <c r="O20" s="18">
        <f t="shared" si="1"/>
        <v>2.595238095238096</v>
      </c>
      <c r="Q20" s="65" t="s">
        <v>24</v>
      </c>
      <c r="R20" s="75">
        <f aca="true" t="shared" si="3" ref="R20:X20">AVERAGE(R7:R19)</f>
        <v>3</v>
      </c>
      <c r="S20" s="76">
        <f t="shared" si="3"/>
        <v>2.3333333333333335</v>
      </c>
      <c r="T20" s="76">
        <f t="shared" si="3"/>
        <v>2.275</v>
      </c>
      <c r="U20" s="67">
        <f t="shared" si="3"/>
        <v>3</v>
      </c>
      <c r="V20" s="67">
        <f t="shared" si="3"/>
        <v>2</v>
      </c>
      <c r="W20" s="67">
        <f t="shared" si="3"/>
        <v>3</v>
      </c>
      <c r="X20" s="76">
        <f t="shared" si="3"/>
        <v>2.8333333333333335</v>
      </c>
      <c r="Y20" s="67">
        <f>AVERAGE(Y6:Y19)</f>
        <v>3</v>
      </c>
      <c r="Z20" s="67">
        <f>AVERAGE(Z7:Z19)</f>
        <v>2</v>
      </c>
      <c r="AA20" s="76">
        <f>AVERAGE(AA7:AA19)</f>
        <v>2.4</v>
      </c>
    </row>
    <row r="21" spans="1:15" ht="19.5" customHeight="1">
      <c r="A21" s="12">
        <v>16</v>
      </c>
      <c r="B21" s="13"/>
      <c r="C21" s="14"/>
      <c r="D21" s="36">
        <v>2</v>
      </c>
      <c r="E21" s="36">
        <v>2</v>
      </c>
      <c r="F21" s="36">
        <v>2</v>
      </c>
      <c r="G21" s="36">
        <v>2</v>
      </c>
      <c r="H21" s="36">
        <v>2</v>
      </c>
      <c r="I21" s="36">
        <v>2</v>
      </c>
      <c r="J21" s="36">
        <v>2</v>
      </c>
      <c r="K21" s="36">
        <v>2</v>
      </c>
      <c r="L21" s="36">
        <v>2</v>
      </c>
      <c r="M21" s="36">
        <v>2</v>
      </c>
      <c r="N21" s="39">
        <f t="shared" si="0"/>
        <v>20</v>
      </c>
      <c r="O21" s="18">
        <f t="shared" si="1"/>
        <v>2</v>
      </c>
    </row>
    <row r="22" spans="1:15" ht="15.75">
      <c r="A22" s="12">
        <v>17</v>
      </c>
      <c r="B22" s="13"/>
      <c r="C22" s="14"/>
      <c r="D22" s="36">
        <v>2</v>
      </c>
      <c r="E22" s="36">
        <v>2.4</v>
      </c>
      <c r="F22" s="36">
        <v>2.4</v>
      </c>
      <c r="G22" s="36">
        <v>2</v>
      </c>
      <c r="H22" s="36">
        <v>2.4</v>
      </c>
      <c r="I22" s="36">
        <v>2</v>
      </c>
      <c r="J22" s="36">
        <v>2.4</v>
      </c>
      <c r="K22" s="36">
        <v>2</v>
      </c>
      <c r="L22" s="36">
        <v>2.4</v>
      </c>
      <c r="M22" s="36">
        <v>2</v>
      </c>
      <c r="N22" s="39">
        <f t="shared" si="0"/>
        <v>22</v>
      </c>
      <c r="O22" s="18">
        <f t="shared" si="1"/>
        <v>2.2222222222222223</v>
      </c>
    </row>
    <row r="23" spans="1:15" ht="15.75">
      <c r="A23" s="12">
        <v>18</v>
      </c>
      <c r="B23" s="13"/>
      <c r="C23" s="14"/>
      <c r="D23" s="36">
        <v>3</v>
      </c>
      <c r="E23" s="36">
        <v>2.5</v>
      </c>
      <c r="F23" s="36">
        <v>2.5</v>
      </c>
      <c r="G23" s="36">
        <v>3</v>
      </c>
      <c r="H23" s="36">
        <v>2.5</v>
      </c>
      <c r="I23" s="36">
        <v>3</v>
      </c>
      <c r="J23" s="36">
        <v>2.5</v>
      </c>
      <c r="K23" s="36">
        <v>3</v>
      </c>
      <c r="L23" s="36">
        <v>2.5</v>
      </c>
      <c r="M23" s="36">
        <v>3</v>
      </c>
      <c r="N23" s="39">
        <f t="shared" si="0"/>
        <v>27.5</v>
      </c>
      <c r="O23" s="18">
        <f t="shared" si="1"/>
        <v>2.7222222222222223</v>
      </c>
    </row>
    <row r="24" spans="1:15" ht="15.75">
      <c r="A24" s="12">
        <v>19</v>
      </c>
      <c r="B24" s="13"/>
      <c r="C24" s="14"/>
      <c r="D24" s="37">
        <f aca="true" t="shared" si="4" ref="D24:M24">AVERAGE(D19:D23)</f>
        <v>2.5285714285714285</v>
      </c>
      <c r="E24" s="37">
        <f t="shared" si="4"/>
        <v>2.3685714285714288</v>
      </c>
      <c r="F24" s="37">
        <f t="shared" si="4"/>
        <v>2.3685714285714288</v>
      </c>
      <c r="G24" s="37">
        <f t="shared" si="4"/>
        <v>2.5285714285714285</v>
      </c>
      <c r="H24" s="37">
        <f t="shared" si="4"/>
        <v>2.3685714285714288</v>
      </c>
      <c r="I24" s="37">
        <f t="shared" si="4"/>
        <v>2.5285714285714285</v>
      </c>
      <c r="J24" s="37">
        <f t="shared" si="4"/>
        <v>2.3685714285714288</v>
      </c>
      <c r="K24" s="37">
        <f t="shared" si="4"/>
        <v>2.5285714285714285</v>
      </c>
      <c r="L24" s="37">
        <f t="shared" si="4"/>
        <v>2.3685714285714288</v>
      </c>
      <c r="M24" s="37">
        <f t="shared" si="4"/>
        <v>2.342857142857143</v>
      </c>
      <c r="N24" s="39">
        <f t="shared" si="0"/>
        <v>24.299999999999997</v>
      </c>
      <c r="O24" s="18">
        <f t="shared" si="1"/>
        <v>2.4190476190476193</v>
      </c>
    </row>
    <row r="25" spans="1:15" ht="15.75">
      <c r="A25" s="12">
        <v>20</v>
      </c>
      <c r="B25" s="13"/>
      <c r="C25" s="14"/>
      <c r="D25" s="36">
        <v>2</v>
      </c>
      <c r="E25" s="36">
        <v>2.5</v>
      </c>
      <c r="F25" s="36">
        <v>2.5</v>
      </c>
      <c r="G25" s="36">
        <v>2</v>
      </c>
      <c r="H25" s="36">
        <v>2.5</v>
      </c>
      <c r="I25" s="36">
        <v>2</v>
      </c>
      <c r="J25" s="36">
        <v>2.5</v>
      </c>
      <c r="K25" s="36">
        <v>2</v>
      </c>
      <c r="L25" s="36">
        <v>2.5</v>
      </c>
      <c r="M25" s="36">
        <v>3</v>
      </c>
      <c r="N25" s="39">
        <f t="shared" si="0"/>
        <v>23.5</v>
      </c>
      <c r="O25" s="18">
        <f t="shared" si="1"/>
        <v>2.388888888888889</v>
      </c>
    </row>
    <row r="26" spans="1:15" ht="15.75">
      <c r="A26" s="12">
        <v>21</v>
      </c>
      <c r="B26" s="13"/>
      <c r="C26" s="14"/>
      <c r="D26" s="36">
        <v>2</v>
      </c>
      <c r="E26" s="36">
        <v>2</v>
      </c>
      <c r="F26" s="36">
        <v>2</v>
      </c>
      <c r="G26" s="36">
        <v>2</v>
      </c>
      <c r="H26" s="36">
        <v>2</v>
      </c>
      <c r="I26" s="36">
        <v>2</v>
      </c>
      <c r="J26" s="36">
        <v>2</v>
      </c>
      <c r="K26" s="36">
        <v>2</v>
      </c>
      <c r="L26" s="36">
        <v>2</v>
      </c>
      <c r="M26" s="36">
        <v>2</v>
      </c>
      <c r="N26" s="39">
        <f t="shared" si="0"/>
        <v>20</v>
      </c>
      <c r="O26" s="18">
        <f t="shared" si="1"/>
        <v>2</v>
      </c>
    </row>
    <row r="27" spans="1:15" ht="15.75">
      <c r="A27" s="12">
        <v>22</v>
      </c>
      <c r="B27" s="13"/>
      <c r="C27" s="14"/>
      <c r="D27" s="36">
        <v>3</v>
      </c>
      <c r="E27" s="36">
        <v>2.5</v>
      </c>
      <c r="F27" s="36">
        <v>2.5</v>
      </c>
      <c r="G27" s="36">
        <v>3</v>
      </c>
      <c r="H27" s="36">
        <v>2.5</v>
      </c>
      <c r="I27" s="36">
        <v>3</v>
      </c>
      <c r="J27" s="36">
        <v>2.5</v>
      </c>
      <c r="K27" s="36">
        <v>3</v>
      </c>
      <c r="L27" s="36">
        <v>2.5</v>
      </c>
      <c r="M27" s="36">
        <v>3</v>
      </c>
      <c r="N27" s="39">
        <f t="shared" si="0"/>
        <v>27.5</v>
      </c>
      <c r="O27" s="18">
        <f t="shared" si="1"/>
        <v>2.7222222222222223</v>
      </c>
    </row>
    <row r="28" spans="1:15" ht="15.75">
      <c r="A28" s="12">
        <v>23</v>
      </c>
      <c r="B28" s="13"/>
      <c r="C28" s="14"/>
      <c r="D28" s="37">
        <v>3</v>
      </c>
      <c r="E28" s="37">
        <f aca="true" t="shared" si="5" ref="E28:M28">AVERAGE(E23:E27)</f>
        <v>2.3737142857142857</v>
      </c>
      <c r="F28" s="37">
        <f t="shared" si="5"/>
        <v>2.3737142857142857</v>
      </c>
      <c r="G28" s="37">
        <f t="shared" si="5"/>
        <v>2.505714285714286</v>
      </c>
      <c r="H28" s="37">
        <f t="shared" si="5"/>
        <v>2.3737142857142857</v>
      </c>
      <c r="I28" s="37">
        <f t="shared" si="5"/>
        <v>2.505714285714286</v>
      </c>
      <c r="J28" s="37">
        <f t="shared" si="5"/>
        <v>2.3737142857142857</v>
      </c>
      <c r="K28" s="37">
        <f t="shared" si="5"/>
        <v>2.505714285714286</v>
      </c>
      <c r="L28" s="37">
        <f t="shared" si="5"/>
        <v>2.3737142857142857</v>
      </c>
      <c r="M28" s="37">
        <f t="shared" si="5"/>
        <v>2.6685714285714286</v>
      </c>
      <c r="N28" s="39">
        <f t="shared" si="0"/>
        <v>25.054285714285715</v>
      </c>
      <c r="O28" s="18">
        <f t="shared" si="1"/>
        <v>2.4504761904761905</v>
      </c>
    </row>
    <row r="29" spans="1:15" ht="15.75">
      <c r="A29" s="12">
        <v>24</v>
      </c>
      <c r="B29" s="13"/>
      <c r="C29" s="14"/>
      <c r="D29" s="36">
        <v>3</v>
      </c>
      <c r="E29" s="36">
        <v>2</v>
      </c>
      <c r="F29" s="36">
        <v>2</v>
      </c>
      <c r="G29" s="36">
        <v>3</v>
      </c>
      <c r="H29" s="36">
        <v>2</v>
      </c>
      <c r="I29" s="36">
        <v>3</v>
      </c>
      <c r="J29" s="36">
        <v>2</v>
      </c>
      <c r="K29" s="36">
        <v>3</v>
      </c>
      <c r="L29" s="36">
        <v>2</v>
      </c>
      <c r="M29" s="36">
        <v>2</v>
      </c>
      <c r="N29" s="39">
        <f t="shared" si="0"/>
        <v>24</v>
      </c>
      <c r="O29" s="18">
        <f t="shared" si="1"/>
        <v>2.3333333333333335</v>
      </c>
    </row>
    <row r="30" spans="1:15" ht="15.75">
      <c r="A30" s="12">
        <v>25</v>
      </c>
      <c r="B30" s="13"/>
      <c r="C30" s="14"/>
      <c r="D30" s="36">
        <v>3</v>
      </c>
      <c r="E30" s="36">
        <v>2.5</v>
      </c>
      <c r="F30" s="36">
        <v>1</v>
      </c>
      <c r="G30" s="36">
        <v>3</v>
      </c>
      <c r="H30" s="36">
        <v>2.5</v>
      </c>
      <c r="I30" s="36">
        <v>3</v>
      </c>
      <c r="J30" s="36">
        <v>2.5</v>
      </c>
      <c r="K30" s="36">
        <v>3</v>
      </c>
      <c r="L30" s="36">
        <v>2.5</v>
      </c>
      <c r="M30" s="36">
        <v>3</v>
      </c>
      <c r="N30" s="39">
        <f t="shared" si="0"/>
        <v>26</v>
      </c>
      <c r="O30" s="18">
        <f t="shared" si="1"/>
        <v>2.5555555555555554</v>
      </c>
    </row>
    <row r="31" spans="1:15" ht="15.75">
      <c r="A31" s="12">
        <v>26</v>
      </c>
      <c r="B31" s="13"/>
      <c r="C31" s="14"/>
      <c r="D31" s="36">
        <v>2</v>
      </c>
      <c r="E31" s="36">
        <v>3</v>
      </c>
      <c r="F31" s="36">
        <v>3</v>
      </c>
      <c r="G31" s="36">
        <v>2</v>
      </c>
      <c r="H31" s="36">
        <v>3</v>
      </c>
      <c r="I31" s="36">
        <v>2</v>
      </c>
      <c r="J31" s="36">
        <v>3</v>
      </c>
      <c r="K31" s="36">
        <v>2</v>
      </c>
      <c r="L31" s="36">
        <v>3</v>
      </c>
      <c r="M31" s="36">
        <v>3</v>
      </c>
      <c r="N31" s="39">
        <f t="shared" si="0"/>
        <v>26</v>
      </c>
      <c r="O31" s="18">
        <f t="shared" si="1"/>
        <v>2.6666666666666665</v>
      </c>
    </row>
    <row r="32" spans="1:15" ht="15.75">
      <c r="A32" s="12">
        <v>27</v>
      </c>
      <c r="B32" s="13"/>
      <c r="C32" s="14"/>
      <c r="D32" s="36">
        <v>2</v>
      </c>
      <c r="E32" s="36">
        <v>2</v>
      </c>
      <c r="F32" s="36">
        <v>2</v>
      </c>
      <c r="G32" s="36">
        <v>2</v>
      </c>
      <c r="H32" s="36">
        <v>2</v>
      </c>
      <c r="I32" s="36">
        <v>2</v>
      </c>
      <c r="J32" s="36">
        <v>2</v>
      </c>
      <c r="K32" s="36">
        <v>2</v>
      </c>
      <c r="L32" s="36">
        <v>2</v>
      </c>
      <c r="M32" s="36">
        <v>2</v>
      </c>
      <c r="N32" s="39">
        <f t="shared" si="0"/>
        <v>20</v>
      </c>
      <c r="O32" s="18">
        <f t="shared" si="1"/>
        <v>2</v>
      </c>
    </row>
    <row r="33" spans="1:15" ht="15.75">
      <c r="A33" s="12">
        <v>28</v>
      </c>
      <c r="B33" s="13"/>
      <c r="C33" s="14"/>
      <c r="D33" s="36">
        <v>3</v>
      </c>
      <c r="E33" s="36">
        <v>3</v>
      </c>
      <c r="F33" s="36">
        <v>3</v>
      </c>
      <c r="G33" s="36">
        <v>3</v>
      </c>
      <c r="H33" s="36">
        <v>3</v>
      </c>
      <c r="I33" s="36">
        <v>3</v>
      </c>
      <c r="J33" s="36">
        <v>3</v>
      </c>
      <c r="K33" s="36">
        <v>3</v>
      </c>
      <c r="L33" s="36">
        <v>3</v>
      </c>
      <c r="M33" s="36">
        <v>3</v>
      </c>
      <c r="N33" s="39">
        <f t="shared" si="0"/>
        <v>30</v>
      </c>
      <c r="O33" s="18">
        <f t="shared" si="1"/>
        <v>3</v>
      </c>
    </row>
    <row r="34" spans="1:15" ht="15.75">
      <c r="A34" s="12">
        <v>29</v>
      </c>
      <c r="B34" s="13"/>
      <c r="C34" s="14"/>
      <c r="D34" s="36">
        <v>3</v>
      </c>
      <c r="E34" s="36">
        <v>3</v>
      </c>
      <c r="F34" s="36">
        <v>3</v>
      </c>
      <c r="G34" s="36">
        <v>3</v>
      </c>
      <c r="H34" s="36">
        <v>3</v>
      </c>
      <c r="I34" s="36">
        <v>3</v>
      </c>
      <c r="J34" s="36">
        <v>3</v>
      </c>
      <c r="K34" s="36">
        <v>3</v>
      </c>
      <c r="L34" s="36">
        <v>3</v>
      </c>
      <c r="M34" s="36">
        <v>3</v>
      </c>
      <c r="N34" s="39">
        <f t="shared" si="0"/>
        <v>30</v>
      </c>
      <c r="O34" s="18">
        <v>3</v>
      </c>
    </row>
    <row r="35" spans="1:15" ht="15.75">
      <c r="A35" s="9">
        <v>30</v>
      </c>
      <c r="B35" s="10"/>
      <c r="C35" s="11"/>
      <c r="D35" s="38">
        <v>3</v>
      </c>
      <c r="E35" s="38">
        <v>3</v>
      </c>
      <c r="F35" s="38">
        <v>3</v>
      </c>
      <c r="G35" s="38">
        <v>3</v>
      </c>
      <c r="H35" s="38">
        <v>3</v>
      </c>
      <c r="I35" s="38">
        <v>3</v>
      </c>
      <c r="J35" s="38">
        <v>3</v>
      </c>
      <c r="K35" s="38">
        <v>3</v>
      </c>
      <c r="L35" s="38">
        <v>3</v>
      </c>
      <c r="M35" s="38">
        <v>3</v>
      </c>
      <c r="N35" s="40">
        <f t="shared" si="0"/>
        <v>30</v>
      </c>
      <c r="O35" s="21">
        <f>AVERAGE(E35:M35)</f>
        <v>3</v>
      </c>
    </row>
    <row r="36" spans="1:15" ht="15.75">
      <c r="A36" s="93" t="s">
        <v>17</v>
      </c>
      <c r="B36" s="94"/>
      <c r="C36" s="94"/>
      <c r="D36" s="68">
        <f>SUM(D6:D35)</f>
        <v>78.17142857142858</v>
      </c>
      <c r="E36" s="46">
        <f>SUBTOTAL(109,E6:E35)</f>
        <v>75.28514285714286</v>
      </c>
      <c r="F36" s="46">
        <f>SUBTOTAL(109,F6:F35)</f>
        <v>73.78514285714286</v>
      </c>
      <c r="G36" s="46">
        <f>SUM(G6:G35)</f>
        <v>77.67714285714285</v>
      </c>
      <c r="H36" s="46">
        <f>SUM(H6:H35)</f>
        <v>75.28514285714286</v>
      </c>
      <c r="I36" s="46">
        <f>SUM(I6:I35)</f>
        <v>77.67714285714285</v>
      </c>
      <c r="J36" s="46">
        <f>SUBTOTAL(109,J6:J35)</f>
        <v>75.28514285714286</v>
      </c>
      <c r="K36" s="46">
        <f>SUM(K6:K35)</f>
        <v>77.67714285714285</v>
      </c>
      <c r="L36" s="46">
        <f>SUM(L6:L35)</f>
        <v>75.28514285714286</v>
      </c>
      <c r="M36" s="46">
        <f>SUBTOTAL(109,M6:M35)</f>
        <v>79.72571428571428</v>
      </c>
      <c r="N36" s="46">
        <f>SUBTOTAL(109,N6:N35)</f>
        <v>765.8542857142857</v>
      </c>
      <c r="O36" s="27">
        <f>AVERAGE(O6:O35)</f>
        <v>2.546973544973545</v>
      </c>
    </row>
    <row r="37" spans="1:15" ht="14.25">
      <c r="A37" s="95" t="s">
        <v>18</v>
      </c>
      <c r="B37" s="95"/>
      <c r="C37" s="95"/>
      <c r="D37" s="25">
        <f aca="true" t="shared" si="6" ref="D37:M37">AVERAGE(D6:D35)</f>
        <v>2.605714285714286</v>
      </c>
      <c r="E37" s="25">
        <f t="shared" si="6"/>
        <v>2.509504761904762</v>
      </c>
      <c r="F37" s="25">
        <f t="shared" si="6"/>
        <v>2.459504761904762</v>
      </c>
      <c r="G37" s="25">
        <f t="shared" si="6"/>
        <v>2.589238095238095</v>
      </c>
      <c r="H37" s="25">
        <f t="shared" si="6"/>
        <v>2.509504761904762</v>
      </c>
      <c r="I37" s="25">
        <f t="shared" si="6"/>
        <v>2.589238095238095</v>
      </c>
      <c r="J37" s="25">
        <f t="shared" si="6"/>
        <v>2.509504761904762</v>
      </c>
      <c r="K37" s="25">
        <f t="shared" si="6"/>
        <v>2.589238095238095</v>
      </c>
      <c r="L37" s="25">
        <f t="shared" si="6"/>
        <v>2.509504761904762</v>
      </c>
      <c r="M37" s="25">
        <f t="shared" si="6"/>
        <v>2.657523809523809</v>
      </c>
      <c r="N37" s="29">
        <f>AVERAGE(D37:M37)</f>
        <v>2.552847619047619</v>
      </c>
      <c r="O37" s="69"/>
    </row>
  </sheetData>
  <sheetProtection/>
  <mergeCells count="10">
    <mergeCell ref="A4:O4"/>
    <mergeCell ref="Q4:AA4"/>
    <mergeCell ref="A36:C36"/>
    <mergeCell ref="A37:C37"/>
    <mergeCell ref="A1:O1"/>
    <mergeCell ref="Q1:AA1"/>
    <mergeCell ref="A2:O2"/>
    <mergeCell ref="Q2:AA2"/>
    <mergeCell ref="A3:O3"/>
    <mergeCell ref="Q3:AA3"/>
  </mergeCell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A40"/>
  <sheetViews>
    <sheetView rightToLeft="1" tabSelected="1" zoomScalePageLayoutView="0" workbookViewId="0" topLeftCell="A1">
      <selection activeCell="D6" sqref="D6:M6"/>
    </sheetView>
  </sheetViews>
  <sheetFormatPr defaultColWidth="9.140625" defaultRowHeight="15"/>
  <cols>
    <col min="1" max="1" width="12.421875" style="0" customWidth="1"/>
    <col min="2" max="2" width="11.00390625" style="0" customWidth="1"/>
    <col min="3" max="3" width="28.7109375" style="0" customWidth="1"/>
    <col min="4" max="4" width="8.8515625" style="50" customWidth="1"/>
    <col min="5" max="13" width="9.00390625" style="50" customWidth="1"/>
    <col min="14" max="14" width="9.421875" style="50" customWidth="1"/>
    <col min="15" max="15" width="9.00390625" style="50" customWidth="1"/>
    <col min="17" max="17" width="36.140625" style="0" customWidth="1"/>
  </cols>
  <sheetData>
    <row r="1" spans="1:27" ht="31.5">
      <c r="A1" s="96" t="s">
        <v>99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Q1" s="96" t="s">
        <v>82</v>
      </c>
      <c r="R1" s="96"/>
      <c r="S1" s="97"/>
      <c r="T1" s="97"/>
      <c r="U1" s="97"/>
      <c r="V1" s="97"/>
      <c r="W1" s="97"/>
      <c r="X1" s="97"/>
      <c r="Y1" s="97"/>
      <c r="Z1" s="97"/>
      <c r="AA1" s="97"/>
    </row>
    <row r="2" spans="1:27" s="4" customFormat="1" ht="24.75" customHeight="1">
      <c r="A2" s="98" t="s">
        <v>29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89"/>
      <c r="Q2" s="100" t="s">
        <v>45</v>
      </c>
      <c r="R2" s="101"/>
      <c r="S2" s="101"/>
      <c r="T2" s="101"/>
      <c r="U2" s="101"/>
      <c r="V2" s="101"/>
      <c r="W2" s="101"/>
      <c r="X2" s="101"/>
      <c r="Y2" s="101"/>
      <c r="Z2" s="101"/>
      <c r="AA2" s="102"/>
    </row>
    <row r="3" spans="1:27" s="4" customFormat="1" ht="24.75" customHeight="1">
      <c r="A3" s="103" t="s">
        <v>16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89"/>
      <c r="Q3" s="105" t="s">
        <v>21</v>
      </c>
      <c r="R3" s="106"/>
      <c r="S3" s="106"/>
      <c r="T3" s="106"/>
      <c r="U3" s="106"/>
      <c r="V3" s="106"/>
      <c r="W3" s="106"/>
      <c r="X3" s="106"/>
      <c r="Y3" s="106"/>
      <c r="Z3" s="106"/>
      <c r="AA3" s="107"/>
    </row>
    <row r="4" spans="1:27" s="4" customFormat="1" ht="24.75" customHeight="1">
      <c r="A4" s="87" t="s">
        <v>15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  <c r="Q4" s="90" t="s">
        <v>22</v>
      </c>
      <c r="R4" s="91"/>
      <c r="S4" s="91"/>
      <c r="T4" s="91"/>
      <c r="U4" s="91"/>
      <c r="V4" s="91"/>
      <c r="W4" s="91"/>
      <c r="X4" s="91"/>
      <c r="Y4" s="91"/>
      <c r="Z4" s="91"/>
      <c r="AA4" s="92"/>
    </row>
    <row r="5" spans="1:27" s="1" customFormat="1" ht="22.5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15" t="s">
        <v>17</v>
      </c>
      <c r="O5" s="41" t="s">
        <v>14</v>
      </c>
      <c r="Q5" s="57" t="s">
        <v>19</v>
      </c>
      <c r="R5" s="61" t="s">
        <v>3</v>
      </c>
      <c r="S5" s="61" t="s">
        <v>4</v>
      </c>
      <c r="T5" s="61" t="s">
        <v>5</v>
      </c>
      <c r="U5" s="61" t="s">
        <v>6</v>
      </c>
      <c r="V5" s="61" t="s">
        <v>7</v>
      </c>
      <c r="W5" s="61" t="s">
        <v>8</v>
      </c>
      <c r="X5" s="61" t="s">
        <v>9</v>
      </c>
      <c r="Y5" s="61" t="s">
        <v>65</v>
      </c>
      <c r="Z5" s="61" t="s">
        <v>20</v>
      </c>
      <c r="AA5" s="61" t="s">
        <v>12</v>
      </c>
    </row>
    <row r="6" spans="1:27" ht="19.5" customHeight="1">
      <c r="A6" s="5">
        <v>1</v>
      </c>
      <c r="B6" s="2"/>
      <c r="C6" s="3"/>
      <c r="D6" s="70">
        <v>3</v>
      </c>
      <c r="E6" s="66">
        <v>3</v>
      </c>
      <c r="F6" s="66">
        <v>3</v>
      </c>
      <c r="G6" s="67">
        <v>3</v>
      </c>
      <c r="H6" s="67">
        <v>3</v>
      </c>
      <c r="I6" s="67">
        <v>3</v>
      </c>
      <c r="J6" s="66">
        <v>3</v>
      </c>
      <c r="K6" s="67">
        <v>3</v>
      </c>
      <c r="L6" s="67">
        <v>3</v>
      </c>
      <c r="M6" s="66">
        <v>3</v>
      </c>
      <c r="N6" s="39">
        <f aca="true" t="shared" si="0" ref="N6:N35">SUM(D6:M6)</f>
        <v>30</v>
      </c>
      <c r="O6" s="18">
        <f aca="true" t="shared" si="1" ref="O6:O33">AVERAGE(E6:M6)</f>
        <v>3</v>
      </c>
      <c r="Q6" s="77" t="s">
        <v>47</v>
      </c>
      <c r="R6" s="55"/>
      <c r="S6" s="55"/>
      <c r="T6" s="55"/>
      <c r="U6" s="56"/>
      <c r="V6" s="56"/>
      <c r="W6" s="56"/>
      <c r="X6" s="55"/>
      <c r="Y6" s="55"/>
      <c r="Z6" s="56"/>
      <c r="AA6" s="55"/>
    </row>
    <row r="7" spans="1:27" ht="19.5" customHeight="1">
      <c r="A7" s="5">
        <v>2</v>
      </c>
      <c r="B7" s="2"/>
      <c r="C7" s="3"/>
      <c r="D7" s="36">
        <v>2</v>
      </c>
      <c r="E7" s="36">
        <v>2.4</v>
      </c>
      <c r="F7" s="36">
        <v>2.4</v>
      </c>
      <c r="G7" s="36">
        <v>2</v>
      </c>
      <c r="H7" s="36">
        <v>2.4</v>
      </c>
      <c r="I7" s="36">
        <v>2</v>
      </c>
      <c r="J7" s="36">
        <v>2.4</v>
      </c>
      <c r="K7" s="36">
        <v>2</v>
      </c>
      <c r="L7" s="36">
        <v>2.4</v>
      </c>
      <c r="M7" s="36">
        <v>2</v>
      </c>
      <c r="N7" s="39">
        <f t="shared" si="0"/>
        <v>22</v>
      </c>
      <c r="O7" s="18">
        <f t="shared" si="1"/>
        <v>2.2222222222222223</v>
      </c>
      <c r="Q7" s="78" t="s">
        <v>48</v>
      </c>
      <c r="R7" s="51"/>
      <c r="S7" s="52">
        <v>3</v>
      </c>
      <c r="T7" s="52">
        <v>3</v>
      </c>
      <c r="U7" s="42"/>
      <c r="V7" s="42"/>
      <c r="W7" s="42"/>
      <c r="X7" s="51"/>
      <c r="Y7" s="51"/>
      <c r="Z7" s="42"/>
      <c r="AA7" s="51"/>
    </row>
    <row r="8" spans="1:27" ht="19.5" customHeight="1">
      <c r="A8" s="5">
        <v>3</v>
      </c>
      <c r="B8" s="2"/>
      <c r="C8" s="3"/>
      <c r="D8" s="36">
        <v>3</v>
      </c>
      <c r="E8" s="36">
        <v>2.5</v>
      </c>
      <c r="F8" s="36">
        <v>2.5</v>
      </c>
      <c r="G8" s="36">
        <v>3</v>
      </c>
      <c r="H8" s="36">
        <v>2.5</v>
      </c>
      <c r="I8" s="36">
        <v>3</v>
      </c>
      <c r="J8" s="36">
        <v>2.5</v>
      </c>
      <c r="K8" s="36">
        <v>3</v>
      </c>
      <c r="L8" s="36">
        <v>2.5</v>
      </c>
      <c r="M8" s="36">
        <v>3</v>
      </c>
      <c r="N8" s="39">
        <f t="shared" si="0"/>
        <v>27.5</v>
      </c>
      <c r="O8" s="18">
        <f t="shared" si="1"/>
        <v>2.7222222222222223</v>
      </c>
      <c r="Q8" s="78" t="s">
        <v>49</v>
      </c>
      <c r="R8" s="51"/>
      <c r="S8" s="52">
        <v>3</v>
      </c>
      <c r="T8" s="52">
        <v>2</v>
      </c>
      <c r="U8" s="42"/>
      <c r="V8" s="42"/>
      <c r="W8" s="42"/>
      <c r="X8" s="51"/>
      <c r="Y8" s="51"/>
      <c r="Z8" s="42"/>
      <c r="AA8" s="51"/>
    </row>
    <row r="9" spans="1:27" ht="19.5" customHeight="1">
      <c r="A9" s="5">
        <v>4</v>
      </c>
      <c r="B9" s="2"/>
      <c r="C9" s="3"/>
      <c r="D9" s="36">
        <v>2</v>
      </c>
      <c r="E9" s="36">
        <v>2.3</v>
      </c>
      <c r="F9" s="36">
        <v>2.3</v>
      </c>
      <c r="G9" s="36">
        <v>2</v>
      </c>
      <c r="H9" s="36">
        <v>2.3</v>
      </c>
      <c r="I9" s="36">
        <v>2</v>
      </c>
      <c r="J9" s="36">
        <v>2.3</v>
      </c>
      <c r="K9" s="36">
        <v>2</v>
      </c>
      <c r="L9" s="36">
        <v>2.3</v>
      </c>
      <c r="M9" s="36">
        <v>2</v>
      </c>
      <c r="N9" s="39">
        <f t="shared" si="0"/>
        <v>21.5</v>
      </c>
      <c r="O9" s="18">
        <f t="shared" si="1"/>
        <v>2.1666666666666665</v>
      </c>
      <c r="Q9" s="78" t="s">
        <v>50</v>
      </c>
      <c r="R9" s="52">
        <v>2</v>
      </c>
      <c r="S9" s="71"/>
      <c r="T9" s="52">
        <v>2</v>
      </c>
      <c r="U9" s="42"/>
      <c r="V9" s="42"/>
      <c r="W9" s="47">
        <v>3</v>
      </c>
      <c r="X9" s="51"/>
      <c r="Y9" s="51"/>
      <c r="Z9" s="42"/>
      <c r="AA9" s="51"/>
    </row>
    <row r="10" spans="1:27" ht="19.5" customHeight="1">
      <c r="A10" s="5">
        <v>5</v>
      </c>
      <c r="B10" s="2"/>
      <c r="C10" s="3"/>
      <c r="D10" s="36">
        <v>2</v>
      </c>
      <c r="E10" s="36">
        <v>2</v>
      </c>
      <c r="F10" s="36">
        <v>2</v>
      </c>
      <c r="G10" s="36">
        <v>2</v>
      </c>
      <c r="H10" s="36">
        <v>2</v>
      </c>
      <c r="I10" s="36">
        <v>2</v>
      </c>
      <c r="J10" s="36">
        <v>2</v>
      </c>
      <c r="K10" s="36">
        <v>2</v>
      </c>
      <c r="L10" s="36">
        <v>2</v>
      </c>
      <c r="M10" s="36">
        <v>2</v>
      </c>
      <c r="N10" s="39">
        <f t="shared" si="0"/>
        <v>20</v>
      </c>
      <c r="O10" s="18">
        <f t="shared" si="1"/>
        <v>2</v>
      </c>
      <c r="Q10" s="79" t="s">
        <v>51</v>
      </c>
      <c r="R10" s="51"/>
      <c r="S10" s="71"/>
      <c r="T10" s="52">
        <v>3</v>
      </c>
      <c r="U10" s="42"/>
      <c r="V10" s="42"/>
      <c r="W10" s="47">
        <v>2</v>
      </c>
      <c r="X10" s="51"/>
      <c r="Y10" s="51"/>
      <c r="Z10" s="42"/>
      <c r="AA10" s="52">
        <v>2</v>
      </c>
    </row>
    <row r="11" spans="1:27" ht="19.5" customHeight="1">
      <c r="A11" s="5">
        <v>6</v>
      </c>
      <c r="B11" s="2"/>
      <c r="C11" s="3"/>
      <c r="D11" s="36">
        <v>3</v>
      </c>
      <c r="E11" s="36">
        <v>2.6</v>
      </c>
      <c r="F11" s="36">
        <v>2.6</v>
      </c>
      <c r="G11" s="36">
        <v>3</v>
      </c>
      <c r="H11" s="36">
        <v>2.6</v>
      </c>
      <c r="I11" s="36">
        <v>3</v>
      </c>
      <c r="J11" s="36">
        <v>2.6</v>
      </c>
      <c r="K11" s="36">
        <v>3</v>
      </c>
      <c r="L11" s="36">
        <v>2.6</v>
      </c>
      <c r="M11" s="36">
        <v>3</v>
      </c>
      <c r="N11" s="39">
        <f t="shared" si="0"/>
        <v>28</v>
      </c>
      <c r="O11" s="18">
        <f t="shared" si="1"/>
        <v>2.7777777777777777</v>
      </c>
      <c r="Q11" s="79" t="s">
        <v>52</v>
      </c>
      <c r="R11" s="51"/>
      <c r="S11" s="51"/>
      <c r="T11" s="52">
        <v>2</v>
      </c>
      <c r="U11" s="42"/>
      <c r="V11" s="42"/>
      <c r="W11" s="42"/>
      <c r="X11" s="52">
        <v>3</v>
      </c>
      <c r="Y11" s="51"/>
      <c r="Z11" s="42"/>
      <c r="AA11" s="52">
        <v>3</v>
      </c>
    </row>
    <row r="12" spans="1:27" ht="19.5" customHeight="1">
      <c r="A12" s="5">
        <v>7</v>
      </c>
      <c r="B12" s="2"/>
      <c r="C12" s="3"/>
      <c r="D12" s="36">
        <v>2</v>
      </c>
      <c r="E12" s="36">
        <v>2.4</v>
      </c>
      <c r="F12" s="36">
        <v>2.4</v>
      </c>
      <c r="G12" s="36">
        <v>2</v>
      </c>
      <c r="H12" s="36">
        <v>2.4</v>
      </c>
      <c r="I12" s="36">
        <v>2</v>
      </c>
      <c r="J12" s="36">
        <v>2.4</v>
      </c>
      <c r="K12" s="36">
        <v>2</v>
      </c>
      <c r="L12" s="36">
        <v>2.4</v>
      </c>
      <c r="M12" s="36">
        <v>3</v>
      </c>
      <c r="N12" s="39">
        <f t="shared" si="0"/>
        <v>23</v>
      </c>
      <c r="O12" s="18">
        <f t="shared" si="1"/>
        <v>2.3333333333333335</v>
      </c>
      <c r="Q12" s="78" t="s">
        <v>53</v>
      </c>
      <c r="R12" s="51"/>
      <c r="S12" s="51"/>
      <c r="T12" s="51"/>
      <c r="U12" s="42"/>
      <c r="V12" s="47">
        <v>3</v>
      </c>
      <c r="W12" s="47">
        <v>3</v>
      </c>
      <c r="X12" s="51"/>
      <c r="Y12" s="51"/>
      <c r="Z12" s="47">
        <v>3</v>
      </c>
      <c r="AA12" s="52">
        <v>3</v>
      </c>
    </row>
    <row r="13" spans="1:27" ht="19.5" customHeight="1">
      <c r="A13" s="5">
        <v>8</v>
      </c>
      <c r="B13" s="2"/>
      <c r="C13" s="3"/>
      <c r="D13" s="36">
        <v>3</v>
      </c>
      <c r="E13" s="36">
        <v>2.8</v>
      </c>
      <c r="F13" s="36">
        <v>2.8</v>
      </c>
      <c r="G13" s="36">
        <v>3</v>
      </c>
      <c r="H13" s="36">
        <v>2.8</v>
      </c>
      <c r="I13" s="36">
        <v>3</v>
      </c>
      <c r="J13" s="36">
        <v>2.8</v>
      </c>
      <c r="K13" s="36">
        <v>3</v>
      </c>
      <c r="L13" s="36">
        <v>2.8</v>
      </c>
      <c r="M13" s="36">
        <v>3</v>
      </c>
      <c r="N13" s="39">
        <f t="shared" si="0"/>
        <v>29</v>
      </c>
      <c r="O13" s="18">
        <f t="shared" si="1"/>
        <v>2.888888888888889</v>
      </c>
      <c r="Q13" s="77" t="s">
        <v>54</v>
      </c>
      <c r="R13" s="55"/>
      <c r="S13" s="55"/>
      <c r="T13" s="56"/>
      <c r="U13" s="56"/>
      <c r="V13" s="56"/>
      <c r="W13" s="56"/>
      <c r="X13" s="56"/>
      <c r="Y13" s="56"/>
      <c r="Z13" s="56"/>
      <c r="AA13" s="56"/>
    </row>
    <row r="14" spans="1:27" ht="19.5" customHeight="1">
      <c r="A14" s="5">
        <v>9</v>
      </c>
      <c r="B14" s="2"/>
      <c r="C14" s="3"/>
      <c r="D14" s="36">
        <v>2</v>
      </c>
      <c r="E14" s="36">
        <v>2.3</v>
      </c>
      <c r="F14" s="36">
        <v>2.3</v>
      </c>
      <c r="G14" s="36">
        <v>2</v>
      </c>
      <c r="H14" s="36">
        <v>2.3</v>
      </c>
      <c r="I14" s="36">
        <v>2</v>
      </c>
      <c r="J14" s="36">
        <v>2.3</v>
      </c>
      <c r="K14" s="36">
        <v>2</v>
      </c>
      <c r="L14" s="36">
        <v>2.3</v>
      </c>
      <c r="M14" s="36">
        <v>2</v>
      </c>
      <c r="N14" s="39">
        <f t="shared" si="0"/>
        <v>21.5</v>
      </c>
      <c r="O14" s="18">
        <f t="shared" si="1"/>
        <v>2.1666666666666665</v>
      </c>
      <c r="Q14" s="78" t="s">
        <v>55</v>
      </c>
      <c r="R14" s="51"/>
      <c r="S14" s="52">
        <v>3</v>
      </c>
      <c r="T14" s="47">
        <v>3</v>
      </c>
      <c r="U14" s="42"/>
      <c r="V14" s="42"/>
      <c r="W14" s="42"/>
      <c r="X14" s="42"/>
      <c r="Y14" s="42"/>
      <c r="Z14" s="42"/>
      <c r="AA14" s="42"/>
    </row>
    <row r="15" spans="1:27" ht="19.5" customHeight="1">
      <c r="A15" s="5">
        <v>10</v>
      </c>
      <c r="B15" s="2"/>
      <c r="C15" s="3"/>
      <c r="D15" s="36">
        <v>3</v>
      </c>
      <c r="E15" s="36">
        <v>2.4</v>
      </c>
      <c r="F15" s="36">
        <v>2.4</v>
      </c>
      <c r="G15" s="36">
        <v>3</v>
      </c>
      <c r="H15" s="36">
        <v>2.4</v>
      </c>
      <c r="I15" s="36">
        <v>3</v>
      </c>
      <c r="J15" s="36">
        <v>2.4</v>
      </c>
      <c r="K15" s="36">
        <v>3</v>
      </c>
      <c r="L15" s="36">
        <v>2.4</v>
      </c>
      <c r="M15" s="36">
        <v>3</v>
      </c>
      <c r="N15" s="39">
        <f t="shared" si="0"/>
        <v>27</v>
      </c>
      <c r="O15" s="18">
        <f t="shared" si="1"/>
        <v>2.6666666666666665</v>
      </c>
      <c r="Q15" s="78" t="s">
        <v>56</v>
      </c>
      <c r="R15" s="51"/>
      <c r="S15" s="52">
        <v>3</v>
      </c>
      <c r="T15" s="47">
        <v>3</v>
      </c>
      <c r="U15" s="42"/>
      <c r="V15" s="42"/>
      <c r="W15" s="42"/>
      <c r="X15" s="42"/>
      <c r="Y15" s="42"/>
      <c r="Z15" s="42"/>
      <c r="AA15" s="42"/>
    </row>
    <row r="16" spans="1:27" ht="19.5" customHeight="1">
      <c r="A16" s="5">
        <v>11</v>
      </c>
      <c r="B16" s="2"/>
      <c r="C16" s="3"/>
      <c r="D16" s="36">
        <v>2</v>
      </c>
      <c r="E16" s="36">
        <v>2.3</v>
      </c>
      <c r="F16" s="36">
        <v>2.3</v>
      </c>
      <c r="G16" s="36">
        <v>2</v>
      </c>
      <c r="H16" s="36">
        <v>2.3</v>
      </c>
      <c r="I16" s="36">
        <v>2</v>
      </c>
      <c r="J16" s="36">
        <v>2.3</v>
      </c>
      <c r="K16" s="36">
        <v>2</v>
      </c>
      <c r="L16" s="36">
        <v>2.3</v>
      </c>
      <c r="M16" s="36">
        <v>1</v>
      </c>
      <c r="N16" s="39">
        <f t="shared" si="0"/>
        <v>20.5</v>
      </c>
      <c r="O16" s="18">
        <f t="shared" si="1"/>
        <v>2.0555555555555554</v>
      </c>
      <c r="Q16" s="78" t="s">
        <v>57</v>
      </c>
      <c r="R16" s="52">
        <v>3</v>
      </c>
      <c r="S16" s="51"/>
      <c r="T16" s="47">
        <v>3</v>
      </c>
      <c r="U16" s="42"/>
      <c r="V16" s="47">
        <v>2</v>
      </c>
      <c r="W16" s="42"/>
      <c r="X16" s="42"/>
      <c r="Y16" s="42"/>
      <c r="Z16" s="42"/>
      <c r="AA16" s="42"/>
    </row>
    <row r="17" spans="1:27" ht="19.5" customHeight="1">
      <c r="A17" s="5">
        <v>12</v>
      </c>
      <c r="B17" s="2"/>
      <c r="C17" s="3"/>
      <c r="D17" s="36">
        <v>3</v>
      </c>
      <c r="E17" s="36">
        <v>3</v>
      </c>
      <c r="F17" s="36">
        <v>3</v>
      </c>
      <c r="G17" s="36">
        <v>3</v>
      </c>
      <c r="H17" s="36">
        <v>3</v>
      </c>
      <c r="I17" s="36">
        <v>3</v>
      </c>
      <c r="J17" s="36">
        <v>3</v>
      </c>
      <c r="K17" s="36">
        <v>3</v>
      </c>
      <c r="L17" s="36">
        <v>3</v>
      </c>
      <c r="M17" s="36">
        <v>3</v>
      </c>
      <c r="N17" s="39">
        <f t="shared" si="0"/>
        <v>30</v>
      </c>
      <c r="O17" s="18">
        <f t="shared" si="1"/>
        <v>3</v>
      </c>
      <c r="Q17" s="78" t="s">
        <v>58</v>
      </c>
      <c r="R17" s="51"/>
      <c r="S17" s="52">
        <v>2</v>
      </c>
      <c r="T17" s="47">
        <v>2</v>
      </c>
      <c r="U17" s="47">
        <v>3</v>
      </c>
      <c r="V17" s="42"/>
      <c r="W17" s="42"/>
      <c r="X17" s="42"/>
      <c r="Y17" s="42"/>
      <c r="Z17" s="42"/>
      <c r="AA17" s="42"/>
    </row>
    <row r="18" spans="1:27" ht="19.5" customHeight="1">
      <c r="A18" s="5">
        <v>13</v>
      </c>
      <c r="B18" s="2"/>
      <c r="C18" s="3"/>
      <c r="D18" s="36">
        <v>2</v>
      </c>
      <c r="E18" s="36">
        <v>2.4</v>
      </c>
      <c r="F18" s="36">
        <v>2.4</v>
      </c>
      <c r="G18" s="36">
        <v>1</v>
      </c>
      <c r="H18" s="36">
        <v>1</v>
      </c>
      <c r="I18" s="36">
        <v>2</v>
      </c>
      <c r="J18" s="36">
        <v>2.4</v>
      </c>
      <c r="K18" s="36">
        <v>2</v>
      </c>
      <c r="L18" s="36">
        <v>2.4</v>
      </c>
      <c r="M18" s="36">
        <v>2.5</v>
      </c>
      <c r="N18" s="39">
        <f t="shared" si="0"/>
        <v>20.1</v>
      </c>
      <c r="O18" s="18">
        <f t="shared" si="1"/>
        <v>2.011111111111111</v>
      </c>
      <c r="Q18" s="78" t="s">
        <v>59</v>
      </c>
      <c r="R18" s="51"/>
      <c r="S18" s="52">
        <v>3</v>
      </c>
      <c r="T18" s="47">
        <v>3</v>
      </c>
      <c r="U18" s="47">
        <v>2</v>
      </c>
      <c r="V18" s="42"/>
      <c r="W18" s="42"/>
      <c r="X18" s="42"/>
      <c r="Y18" s="42"/>
      <c r="Z18" s="42"/>
      <c r="AA18" s="42"/>
    </row>
    <row r="19" spans="1:27" ht="19.5" customHeight="1">
      <c r="A19" s="5">
        <v>14</v>
      </c>
      <c r="B19" s="2"/>
      <c r="C19" s="3"/>
      <c r="D19" s="36">
        <v>3</v>
      </c>
      <c r="E19" s="36">
        <v>2.4</v>
      </c>
      <c r="F19" s="36">
        <v>2.4</v>
      </c>
      <c r="G19" s="36">
        <v>3</v>
      </c>
      <c r="H19" s="36">
        <v>2.4</v>
      </c>
      <c r="I19" s="36">
        <v>3</v>
      </c>
      <c r="J19" s="36">
        <v>2.4</v>
      </c>
      <c r="K19" s="36">
        <v>3</v>
      </c>
      <c r="L19" s="36">
        <v>2.4</v>
      </c>
      <c r="M19" s="36">
        <v>2</v>
      </c>
      <c r="N19" s="39">
        <f t="shared" si="0"/>
        <v>26</v>
      </c>
      <c r="O19" s="18">
        <f t="shared" si="1"/>
        <v>2.5555555555555554</v>
      </c>
      <c r="Q19" s="78" t="s">
        <v>60</v>
      </c>
      <c r="R19" s="51"/>
      <c r="S19" s="51"/>
      <c r="T19" s="53"/>
      <c r="U19" s="42"/>
      <c r="V19" s="42"/>
      <c r="W19" s="42"/>
      <c r="X19" s="54">
        <v>3</v>
      </c>
      <c r="Y19" s="53"/>
      <c r="Z19" s="42"/>
      <c r="AA19" s="53"/>
    </row>
    <row r="20" spans="1:27" ht="19.5" customHeight="1">
      <c r="A20" s="5">
        <v>15</v>
      </c>
      <c r="B20" s="2"/>
      <c r="C20" s="3"/>
      <c r="D20" s="37">
        <f aca="true" t="shared" si="2" ref="D20:L20">AVERAGE(D6:D19)</f>
        <v>2.5</v>
      </c>
      <c r="E20" s="37">
        <f t="shared" si="2"/>
        <v>2.4857142857142853</v>
      </c>
      <c r="F20" s="37">
        <f t="shared" si="2"/>
        <v>2.4857142857142853</v>
      </c>
      <c r="G20" s="37">
        <f t="shared" si="2"/>
        <v>2.4285714285714284</v>
      </c>
      <c r="H20" s="37">
        <f t="shared" si="2"/>
        <v>2.3857142857142857</v>
      </c>
      <c r="I20" s="37">
        <f t="shared" si="2"/>
        <v>2.5</v>
      </c>
      <c r="J20" s="37">
        <f t="shared" si="2"/>
        <v>2.4857142857142853</v>
      </c>
      <c r="K20" s="37">
        <f t="shared" si="2"/>
        <v>2.5</v>
      </c>
      <c r="L20" s="37">
        <f t="shared" si="2"/>
        <v>2.4857142857142853</v>
      </c>
      <c r="M20" s="37">
        <v>1</v>
      </c>
      <c r="N20" s="39">
        <f t="shared" si="0"/>
        <v>23.257142857142856</v>
      </c>
      <c r="O20" s="18">
        <f t="shared" si="1"/>
        <v>2.306349206349206</v>
      </c>
      <c r="Q20" s="77" t="s">
        <v>61</v>
      </c>
      <c r="R20" s="55"/>
      <c r="S20" s="55"/>
      <c r="T20" s="27"/>
      <c r="U20" s="56"/>
      <c r="V20" s="56"/>
      <c r="W20" s="56"/>
      <c r="X20" s="27"/>
      <c r="Y20" s="27"/>
      <c r="Z20" s="56"/>
      <c r="AA20" s="27"/>
    </row>
    <row r="21" spans="1:27" ht="19.5" customHeight="1">
      <c r="A21" s="5">
        <v>16</v>
      </c>
      <c r="B21" s="2"/>
      <c r="C21" s="3"/>
      <c r="D21" s="36">
        <v>2</v>
      </c>
      <c r="E21" s="36">
        <v>2</v>
      </c>
      <c r="F21" s="36">
        <v>2</v>
      </c>
      <c r="G21" s="36">
        <v>2</v>
      </c>
      <c r="H21" s="36">
        <v>2</v>
      </c>
      <c r="I21" s="36">
        <v>2</v>
      </c>
      <c r="J21" s="36">
        <v>2</v>
      </c>
      <c r="K21" s="36">
        <v>2</v>
      </c>
      <c r="L21" s="36">
        <v>2</v>
      </c>
      <c r="M21" s="36">
        <v>2</v>
      </c>
      <c r="N21" s="39">
        <f t="shared" si="0"/>
        <v>20</v>
      </c>
      <c r="O21" s="18">
        <f t="shared" si="1"/>
        <v>2</v>
      </c>
      <c r="Q21" s="78" t="s">
        <v>62</v>
      </c>
      <c r="R21" s="51"/>
      <c r="S21" s="51"/>
      <c r="T21" s="47">
        <v>2</v>
      </c>
      <c r="U21" s="42"/>
      <c r="V21" s="42"/>
      <c r="W21" s="42"/>
      <c r="X21" s="42"/>
      <c r="Y21" s="42"/>
      <c r="Z21" s="42"/>
      <c r="AA21" s="42"/>
    </row>
    <row r="22" spans="1:27" ht="23.25">
      <c r="A22" s="5">
        <v>17</v>
      </c>
      <c r="B22" s="2"/>
      <c r="C22" s="3"/>
      <c r="D22" s="36">
        <v>2</v>
      </c>
      <c r="E22" s="36">
        <v>2.4</v>
      </c>
      <c r="F22" s="36">
        <v>2.4</v>
      </c>
      <c r="G22" s="36">
        <v>2</v>
      </c>
      <c r="H22" s="36">
        <v>2.4</v>
      </c>
      <c r="I22" s="36">
        <v>2</v>
      </c>
      <c r="J22" s="36">
        <v>2.4</v>
      </c>
      <c r="K22" s="36">
        <v>2</v>
      </c>
      <c r="L22" s="36">
        <v>2.4</v>
      </c>
      <c r="M22" s="36">
        <v>2</v>
      </c>
      <c r="N22" s="39">
        <f t="shared" si="0"/>
        <v>22</v>
      </c>
      <c r="O22" s="18">
        <f t="shared" si="1"/>
        <v>2.2222222222222223</v>
      </c>
      <c r="Q22" s="78" t="s">
        <v>63</v>
      </c>
      <c r="R22" s="52">
        <v>2</v>
      </c>
      <c r="S22" s="52">
        <v>3</v>
      </c>
      <c r="T22" s="47">
        <v>2</v>
      </c>
      <c r="U22" s="47">
        <v>3</v>
      </c>
      <c r="V22" s="42"/>
      <c r="W22" s="47">
        <v>3</v>
      </c>
      <c r="X22" s="42"/>
      <c r="Y22" s="42"/>
      <c r="Z22" s="42"/>
      <c r="AA22" s="42"/>
    </row>
    <row r="23" spans="1:27" ht="23.25">
      <c r="A23" s="5">
        <v>18</v>
      </c>
      <c r="B23" s="2"/>
      <c r="C23" s="3"/>
      <c r="D23" s="36">
        <v>3</v>
      </c>
      <c r="E23" s="36">
        <v>2.5</v>
      </c>
      <c r="F23" s="36">
        <v>2.5</v>
      </c>
      <c r="G23" s="36">
        <v>3</v>
      </c>
      <c r="H23" s="36">
        <v>2.5</v>
      </c>
      <c r="I23" s="36">
        <v>3</v>
      </c>
      <c r="J23" s="36">
        <v>2.5</v>
      </c>
      <c r="K23" s="36">
        <v>3</v>
      </c>
      <c r="L23" s="36">
        <v>2.5</v>
      </c>
      <c r="M23" s="36">
        <v>3</v>
      </c>
      <c r="N23" s="39">
        <f t="shared" si="0"/>
        <v>27.5</v>
      </c>
      <c r="O23" s="18">
        <f t="shared" si="1"/>
        <v>2.7222222222222223</v>
      </c>
      <c r="Q23" s="78" t="s">
        <v>64</v>
      </c>
      <c r="R23" s="51"/>
      <c r="S23" s="52">
        <v>3</v>
      </c>
      <c r="T23" s="47">
        <v>3</v>
      </c>
      <c r="U23" s="42"/>
      <c r="V23" s="42"/>
      <c r="W23" s="42"/>
      <c r="X23" s="42"/>
      <c r="Y23" s="42"/>
      <c r="Z23" s="42"/>
      <c r="AA23" s="47">
        <v>2</v>
      </c>
    </row>
    <row r="24" spans="1:27" ht="18.75">
      <c r="A24" s="5">
        <v>19</v>
      </c>
      <c r="B24" s="2"/>
      <c r="C24" s="3"/>
      <c r="D24" s="37">
        <f aca="true" t="shared" si="3" ref="D24:M24">AVERAGE(D19:D23)</f>
        <v>2.5</v>
      </c>
      <c r="E24" s="37">
        <f t="shared" si="3"/>
        <v>2.3571428571428568</v>
      </c>
      <c r="F24" s="37">
        <f t="shared" si="3"/>
        <v>2.3571428571428568</v>
      </c>
      <c r="G24" s="37">
        <f t="shared" si="3"/>
        <v>2.4857142857142858</v>
      </c>
      <c r="H24" s="37">
        <f t="shared" si="3"/>
        <v>2.337142857142857</v>
      </c>
      <c r="I24" s="37">
        <f t="shared" si="3"/>
        <v>2.5</v>
      </c>
      <c r="J24" s="37">
        <f t="shared" si="3"/>
        <v>2.3571428571428568</v>
      </c>
      <c r="K24" s="37">
        <f t="shared" si="3"/>
        <v>2.5</v>
      </c>
      <c r="L24" s="37">
        <f t="shared" si="3"/>
        <v>2.3571428571428568</v>
      </c>
      <c r="M24" s="37">
        <f t="shared" si="3"/>
        <v>2</v>
      </c>
      <c r="N24" s="39">
        <f t="shared" si="0"/>
        <v>23.751428571428573</v>
      </c>
      <c r="O24" s="18">
        <f t="shared" si="1"/>
        <v>2.3612698412698414</v>
      </c>
      <c r="Q24" s="80" t="s">
        <v>66</v>
      </c>
      <c r="R24" s="51"/>
      <c r="S24" s="52">
        <v>3</v>
      </c>
      <c r="T24" s="47">
        <v>3</v>
      </c>
      <c r="U24" s="42"/>
      <c r="V24" s="42"/>
      <c r="W24" s="42"/>
      <c r="X24" s="42"/>
      <c r="Y24" s="42"/>
      <c r="Z24" s="42"/>
      <c r="AA24" s="47">
        <v>3</v>
      </c>
    </row>
    <row r="25" spans="1:27" ht="18.75">
      <c r="A25" s="5">
        <v>20</v>
      </c>
      <c r="B25" s="2"/>
      <c r="C25" s="3"/>
      <c r="D25" s="36">
        <v>2</v>
      </c>
      <c r="E25" s="36">
        <v>2.5</v>
      </c>
      <c r="F25" s="36">
        <v>2.5</v>
      </c>
      <c r="G25" s="36">
        <v>2</v>
      </c>
      <c r="H25" s="36">
        <v>2.5</v>
      </c>
      <c r="I25" s="36">
        <v>2</v>
      </c>
      <c r="J25" s="36">
        <v>2.5</v>
      </c>
      <c r="K25" s="36">
        <v>2</v>
      </c>
      <c r="L25" s="36">
        <v>2.5</v>
      </c>
      <c r="M25" s="36">
        <v>3</v>
      </c>
      <c r="N25" s="39">
        <f t="shared" si="0"/>
        <v>23.5</v>
      </c>
      <c r="O25" s="18">
        <f t="shared" si="1"/>
        <v>2.388888888888889</v>
      </c>
      <c r="Q25" s="80" t="s">
        <v>67</v>
      </c>
      <c r="R25" s="51"/>
      <c r="S25" s="51"/>
      <c r="T25" s="47">
        <v>3</v>
      </c>
      <c r="U25" s="42"/>
      <c r="V25" s="47">
        <v>3</v>
      </c>
      <c r="W25" s="42"/>
      <c r="X25" s="42"/>
      <c r="Y25" s="42"/>
      <c r="Z25" s="47">
        <v>3</v>
      </c>
      <c r="AA25" s="42"/>
    </row>
    <row r="26" spans="1:27" ht="18.75">
      <c r="A26" s="5">
        <v>21</v>
      </c>
      <c r="B26" s="2"/>
      <c r="C26" s="3"/>
      <c r="D26" s="36">
        <v>2</v>
      </c>
      <c r="E26" s="36">
        <v>2</v>
      </c>
      <c r="F26" s="36">
        <v>2</v>
      </c>
      <c r="G26" s="36">
        <v>2</v>
      </c>
      <c r="H26" s="36">
        <v>2</v>
      </c>
      <c r="I26" s="36">
        <v>2</v>
      </c>
      <c r="J26" s="36">
        <v>2</v>
      </c>
      <c r="K26" s="36">
        <v>2</v>
      </c>
      <c r="L26" s="36">
        <v>2</v>
      </c>
      <c r="M26" s="36">
        <v>2</v>
      </c>
      <c r="N26" s="39">
        <f t="shared" si="0"/>
        <v>20</v>
      </c>
      <c r="O26" s="18">
        <f t="shared" si="1"/>
        <v>2</v>
      </c>
      <c r="Q26" s="80" t="s">
        <v>68</v>
      </c>
      <c r="R26" s="51"/>
      <c r="S26" s="51"/>
      <c r="T26" s="42"/>
      <c r="U26" s="42"/>
      <c r="V26" s="42"/>
      <c r="W26" s="42"/>
      <c r="X26" s="47">
        <v>2</v>
      </c>
      <c r="Y26" s="42"/>
      <c r="Z26" s="42"/>
      <c r="AA26" s="47">
        <v>3</v>
      </c>
    </row>
    <row r="27" spans="1:27" ht="18.75">
      <c r="A27" s="5">
        <v>22</v>
      </c>
      <c r="B27" s="2"/>
      <c r="C27" s="3"/>
      <c r="D27" s="36">
        <v>3</v>
      </c>
      <c r="E27" s="36">
        <v>2.5</v>
      </c>
      <c r="F27" s="36">
        <v>2.5</v>
      </c>
      <c r="G27" s="36">
        <v>3</v>
      </c>
      <c r="H27" s="36">
        <v>2.5</v>
      </c>
      <c r="I27" s="36">
        <v>3</v>
      </c>
      <c r="J27" s="36">
        <v>2.5</v>
      </c>
      <c r="K27" s="36">
        <v>3</v>
      </c>
      <c r="L27" s="36">
        <v>2.5</v>
      </c>
      <c r="M27" s="36">
        <v>3</v>
      </c>
      <c r="N27" s="39">
        <f t="shared" si="0"/>
        <v>27.5</v>
      </c>
      <c r="O27" s="18">
        <f t="shared" si="1"/>
        <v>2.7222222222222223</v>
      </c>
      <c r="Q27" s="80" t="s">
        <v>69</v>
      </c>
      <c r="R27" s="51"/>
      <c r="S27" s="51"/>
      <c r="T27" s="47">
        <v>3</v>
      </c>
      <c r="U27" s="42"/>
      <c r="V27" s="42"/>
      <c r="W27" s="47">
        <v>3</v>
      </c>
      <c r="X27" s="42"/>
      <c r="Y27" s="42"/>
      <c r="Z27" s="42"/>
      <c r="AA27" s="42"/>
    </row>
    <row r="28" spans="1:27" ht="18.75">
      <c r="A28" s="12">
        <v>23</v>
      </c>
      <c r="B28" s="13"/>
      <c r="C28" s="14"/>
      <c r="D28" s="37">
        <v>3</v>
      </c>
      <c r="E28" s="37">
        <f aca="true" t="shared" si="4" ref="E28:M28">AVERAGE(E23:E27)</f>
        <v>2.3714285714285714</v>
      </c>
      <c r="F28" s="37">
        <f t="shared" si="4"/>
        <v>2.3714285714285714</v>
      </c>
      <c r="G28" s="37">
        <f t="shared" si="4"/>
        <v>2.4971428571428573</v>
      </c>
      <c r="H28" s="37">
        <f t="shared" si="4"/>
        <v>2.3674285714285714</v>
      </c>
      <c r="I28" s="37">
        <f t="shared" si="4"/>
        <v>2.5</v>
      </c>
      <c r="J28" s="37">
        <f t="shared" si="4"/>
        <v>2.3714285714285714</v>
      </c>
      <c r="K28" s="37">
        <f t="shared" si="4"/>
        <v>2.5</v>
      </c>
      <c r="L28" s="37">
        <f t="shared" si="4"/>
        <v>2.3714285714285714</v>
      </c>
      <c r="M28" s="37">
        <f t="shared" si="4"/>
        <v>2.6</v>
      </c>
      <c r="N28" s="39">
        <f t="shared" si="0"/>
        <v>24.950285714285716</v>
      </c>
      <c r="O28" s="18">
        <f t="shared" si="1"/>
        <v>2.438920634920635</v>
      </c>
      <c r="Q28" s="81" t="s">
        <v>70</v>
      </c>
      <c r="R28" s="55"/>
      <c r="S28" s="55"/>
      <c r="T28" s="56"/>
      <c r="U28" s="56"/>
      <c r="V28" s="56"/>
      <c r="W28" s="56"/>
      <c r="X28" s="56"/>
      <c r="Y28" s="56"/>
      <c r="Z28" s="56"/>
      <c r="AA28" s="56"/>
    </row>
    <row r="29" spans="1:27" ht="18.75">
      <c r="A29" s="12">
        <v>24</v>
      </c>
      <c r="B29" s="13"/>
      <c r="C29" s="14"/>
      <c r="D29" s="36">
        <v>3</v>
      </c>
      <c r="E29" s="36">
        <v>2</v>
      </c>
      <c r="F29" s="36">
        <v>2</v>
      </c>
      <c r="G29" s="36">
        <v>3</v>
      </c>
      <c r="H29" s="36">
        <v>2</v>
      </c>
      <c r="I29" s="36">
        <v>3</v>
      </c>
      <c r="J29" s="36">
        <v>2</v>
      </c>
      <c r="K29" s="36">
        <v>3</v>
      </c>
      <c r="L29" s="36">
        <v>2</v>
      </c>
      <c r="M29" s="36">
        <v>2</v>
      </c>
      <c r="N29" s="39">
        <f t="shared" si="0"/>
        <v>24</v>
      </c>
      <c r="O29" s="18">
        <f t="shared" si="1"/>
        <v>2.3333333333333335</v>
      </c>
      <c r="Q29" s="81" t="s">
        <v>71</v>
      </c>
      <c r="R29" s="55"/>
      <c r="S29" s="55"/>
      <c r="T29" s="56"/>
      <c r="U29" s="56"/>
      <c r="V29" s="56"/>
      <c r="W29" s="56"/>
      <c r="X29" s="56"/>
      <c r="Y29" s="56"/>
      <c r="Z29" s="56"/>
      <c r="AA29" s="56"/>
    </row>
    <row r="30" spans="1:27" ht="18.75">
      <c r="A30" s="12">
        <v>25</v>
      </c>
      <c r="B30" s="13"/>
      <c r="C30" s="14"/>
      <c r="D30" s="36">
        <v>3</v>
      </c>
      <c r="E30" s="36">
        <v>2.5</v>
      </c>
      <c r="F30" s="36">
        <v>1</v>
      </c>
      <c r="G30" s="36">
        <v>3</v>
      </c>
      <c r="H30" s="36">
        <v>2.5</v>
      </c>
      <c r="I30" s="36">
        <v>3</v>
      </c>
      <c r="J30" s="36">
        <v>2.5</v>
      </c>
      <c r="K30" s="36">
        <v>3</v>
      </c>
      <c r="L30" s="36">
        <v>2.5</v>
      </c>
      <c r="M30" s="36">
        <v>3</v>
      </c>
      <c r="N30" s="39">
        <f t="shared" si="0"/>
        <v>26</v>
      </c>
      <c r="O30" s="18">
        <f t="shared" si="1"/>
        <v>2.5555555555555554</v>
      </c>
      <c r="Q30" s="80" t="s">
        <v>72</v>
      </c>
      <c r="R30" s="51"/>
      <c r="S30" s="51"/>
      <c r="T30" s="47">
        <v>3</v>
      </c>
      <c r="U30" s="47">
        <v>2</v>
      </c>
      <c r="V30" s="42"/>
      <c r="W30" s="47">
        <v>2</v>
      </c>
      <c r="X30" s="42"/>
      <c r="Y30" s="42"/>
      <c r="Z30" s="42"/>
      <c r="AA30" s="42"/>
    </row>
    <row r="31" spans="1:27" ht="18.75">
      <c r="A31" s="12">
        <v>26</v>
      </c>
      <c r="B31" s="13"/>
      <c r="C31" s="14"/>
      <c r="D31" s="36">
        <v>2</v>
      </c>
      <c r="E31" s="36">
        <v>3</v>
      </c>
      <c r="F31" s="36">
        <v>3</v>
      </c>
      <c r="G31" s="36">
        <v>2</v>
      </c>
      <c r="H31" s="36">
        <v>3</v>
      </c>
      <c r="I31" s="36">
        <v>2</v>
      </c>
      <c r="J31" s="36">
        <v>3</v>
      </c>
      <c r="K31" s="36">
        <v>2</v>
      </c>
      <c r="L31" s="36">
        <v>3</v>
      </c>
      <c r="M31" s="36">
        <v>3</v>
      </c>
      <c r="N31" s="39">
        <f t="shared" si="0"/>
        <v>26</v>
      </c>
      <c r="O31" s="18">
        <f t="shared" si="1"/>
        <v>2.6666666666666665</v>
      </c>
      <c r="Q31" s="80" t="s">
        <v>73</v>
      </c>
      <c r="R31" s="51"/>
      <c r="S31" s="51"/>
      <c r="T31" s="47">
        <v>3</v>
      </c>
      <c r="U31" s="47">
        <v>2</v>
      </c>
      <c r="V31" s="42"/>
      <c r="W31" s="42"/>
      <c r="X31" s="47">
        <v>1</v>
      </c>
      <c r="Y31" s="47">
        <v>1</v>
      </c>
      <c r="Z31" s="42"/>
      <c r="AA31" s="42"/>
    </row>
    <row r="32" spans="1:27" ht="18.75">
      <c r="A32" s="12">
        <v>27</v>
      </c>
      <c r="B32" s="13"/>
      <c r="C32" s="14"/>
      <c r="D32" s="36">
        <v>1</v>
      </c>
      <c r="E32" s="36">
        <v>1</v>
      </c>
      <c r="F32" s="36">
        <v>1</v>
      </c>
      <c r="G32" s="36">
        <v>2</v>
      </c>
      <c r="H32" s="36">
        <v>1</v>
      </c>
      <c r="I32" s="36">
        <v>1</v>
      </c>
      <c r="J32" s="36">
        <v>1</v>
      </c>
      <c r="K32" s="36">
        <v>1</v>
      </c>
      <c r="L32" s="36">
        <v>2</v>
      </c>
      <c r="M32" s="36">
        <v>1</v>
      </c>
      <c r="N32" s="39">
        <f t="shared" si="0"/>
        <v>12</v>
      </c>
      <c r="O32" s="18">
        <f t="shared" si="1"/>
        <v>1.2222222222222223</v>
      </c>
      <c r="Q32" s="81" t="s">
        <v>74</v>
      </c>
      <c r="R32" s="55"/>
      <c r="S32" s="55"/>
      <c r="T32" s="56"/>
      <c r="U32" s="56"/>
      <c r="V32" s="56"/>
      <c r="W32" s="56"/>
      <c r="X32" s="56"/>
      <c r="Y32" s="56"/>
      <c r="Z32" s="56"/>
      <c r="AA32" s="56"/>
    </row>
    <row r="33" spans="1:27" ht="18.75">
      <c r="A33" s="12">
        <v>28</v>
      </c>
      <c r="B33" s="13"/>
      <c r="C33" s="14"/>
      <c r="D33" s="36">
        <v>3</v>
      </c>
      <c r="E33" s="36">
        <v>3</v>
      </c>
      <c r="F33" s="36">
        <v>3</v>
      </c>
      <c r="G33" s="36">
        <v>3</v>
      </c>
      <c r="H33" s="36">
        <v>3</v>
      </c>
      <c r="I33" s="36">
        <v>3</v>
      </c>
      <c r="J33" s="36">
        <v>3</v>
      </c>
      <c r="K33" s="36">
        <v>3</v>
      </c>
      <c r="L33" s="36">
        <v>3</v>
      </c>
      <c r="M33" s="36">
        <v>3</v>
      </c>
      <c r="N33" s="39">
        <f t="shared" si="0"/>
        <v>30</v>
      </c>
      <c r="O33" s="18">
        <f t="shared" si="1"/>
        <v>3</v>
      </c>
      <c r="Q33" s="80" t="s">
        <v>75</v>
      </c>
      <c r="R33" s="51"/>
      <c r="S33" s="51"/>
      <c r="T33" s="42"/>
      <c r="U33" s="42"/>
      <c r="V33" s="42"/>
      <c r="W33" s="42"/>
      <c r="X33" s="47">
        <v>1</v>
      </c>
      <c r="Y33" s="42"/>
      <c r="Z33" s="42"/>
      <c r="AA33" s="42"/>
    </row>
    <row r="34" spans="1:27" ht="18.75">
      <c r="A34" s="5">
        <v>29</v>
      </c>
      <c r="B34" s="2"/>
      <c r="C34" s="3"/>
      <c r="D34" s="36">
        <v>3</v>
      </c>
      <c r="E34" s="36">
        <v>3</v>
      </c>
      <c r="F34" s="36">
        <v>3</v>
      </c>
      <c r="G34" s="36">
        <v>3</v>
      </c>
      <c r="H34" s="36">
        <v>3</v>
      </c>
      <c r="I34" s="36">
        <v>3</v>
      </c>
      <c r="J34" s="36">
        <v>3</v>
      </c>
      <c r="K34" s="36">
        <v>3</v>
      </c>
      <c r="L34" s="36">
        <v>3</v>
      </c>
      <c r="M34" s="36">
        <v>3</v>
      </c>
      <c r="N34" s="39">
        <f t="shared" si="0"/>
        <v>30</v>
      </c>
      <c r="O34" s="18">
        <v>3</v>
      </c>
      <c r="Q34" s="80" t="s">
        <v>76</v>
      </c>
      <c r="R34" s="51"/>
      <c r="S34" s="51"/>
      <c r="T34" s="42"/>
      <c r="U34" s="42"/>
      <c r="V34" s="42"/>
      <c r="W34" s="42"/>
      <c r="X34" s="47">
        <v>1</v>
      </c>
      <c r="Y34" s="42"/>
      <c r="Z34" s="42"/>
      <c r="AA34" s="42"/>
    </row>
    <row r="35" spans="1:27" ht="18.75">
      <c r="A35" s="9">
        <v>30</v>
      </c>
      <c r="B35" s="10"/>
      <c r="C35" s="11"/>
      <c r="D35" s="38">
        <v>3</v>
      </c>
      <c r="E35" s="38">
        <v>2.6</v>
      </c>
      <c r="F35" s="38">
        <v>2.6</v>
      </c>
      <c r="G35" s="38">
        <v>3</v>
      </c>
      <c r="H35" s="38">
        <v>2.6</v>
      </c>
      <c r="I35" s="38">
        <v>3</v>
      </c>
      <c r="J35" s="38">
        <v>2.6</v>
      </c>
      <c r="K35" s="38">
        <v>1</v>
      </c>
      <c r="L35" s="38">
        <v>2.6</v>
      </c>
      <c r="M35" s="38">
        <v>3</v>
      </c>
      <c r="N35" s="40">
        <f t="shared" si="0"/>
        <v>26</v>
      </c>
      <c r="O35" s="21">
        <f>AVERAGE(E35:M35)</f>
        <v>2.5555555555555554</v>
      </c>
      <c r="Q35" s="80" t="s">
        <v>77</v>
      </c>
      <c r="R35" s="82"/>
      <c r="S35" s="82"/>
      <c r="T35" s="83">
        <v>3</v>
      </c>
      <c r="U35" s="82"/>
      <c r="V35" s="82"/>
      <c r="W35" s="82"/>
      <c r="X35" s="83">
        <v>1</v>
      </c>
      <c r="Y35" s="82"/>
      <c r="Z35" s="82"/>
      <c r="AA35" s="83">
        <v>3</v>
      </c>
    </row>
    <row r="36" spans="1:27" ht="18.75">
      <c r="A36" s="93" t="s">
        <v>17</v>
      </c>
      <c r="B36" s="94"/>
      <c r="C36" s="94"/>
      <c r="D36" s="68">
        <f>SUM(D6:D35)</f>
        <v>75</v>
      </c>
      <c r="E36" s="46">
        <f>SUBTOTAL(109,E6:E35)</f>
        <v>73.0142857142857</v>
      </c>
      <c r="F36" s="46">
        <f>SUBTOTAL(109,F6:F35)</f>
        <v>71.5142857142857</v>
      </c>
      <c r="G36" s="46">
        <f>SUM(G6:G35)</f>
        <v>74.41142857142857</v>
      </c>
      <c r="H36" s="46">
        <f>SUM(H6:H35)</f>
        <v>71.4902857142857</v>
      </c>
      <c r="I36" s="46">
        <f>SUM(I6:I35)</f>
        <v>74.5</v>
      </c>
      <c r="J36" s="46">
        <f>SUBTOTAL(109,J6:J35)</f>
        <v>73.0142857142857</v>
      </c>
      <c r="K36" s="46">
        <f>SUM(K6:K35)</f>
        <v>72.5</v>
      </c>
      <c r="L36" s="46">
        <f>SUM(L6:L35)</f>
        <v>74.0142857142857</v>
      </c>
      <c r="M36" s="46">
        <f>SUBTOTAL(109,M6:M35)</f>
        <v>73.1</v>
      </c>
      <c r="N36" s="46">
        <f>SUBTOTAL(109,N6:N35)</f>
        <v>732.5588571428572</v>
      </c>
      <c r="O36" s="27">
        <f>AVERAGE(O6:O35)</f>
        <v>2.4354031746031746</v>
      </c>
      <c r="Q36" s="80" t="s">
        <v>78</v>
      </c>
      <c r="R36" s="82"/>
      <c r="S36" s="82"/>
      <c r="T36" s="84">
        <v>3</v>
      </c>
      <c r="U36" s="82"/>
      <c r="V36" s="82"/>
      <c r="W36" s="82"/>
      <c r="X36" s="83">
        <v>3</v>
      </c>
      <c r="Y36" s="83">
        <v>3</v>
      </c>
      <c r="Z36" s="82"/>
      <c r="AA36" s="83">
        <v>3</v>
      </c>
    </row>
    <row r="37" spans="1:27" ht="18.75">
      <c r="A37" s="95" t="s">
        <v>18</v>
      </c>
      <c r="B37" s="95"/>
      <c r="C37" s="95"/>
      <c r="D37" s="25">
        <f aca="true" t="shared" si="5" ref="D37:M37">AVERAGE(D6:D35)</f>
        <v>2.5</v>
      </c>
      <c r="E37" s="25">
        <f t="shared" si="5"/>
        <v>2.4338095238095234</v>
      </c>
      <c r="F37" s="25">
        <f t="shared" si="5"/>
        <v>2.3838095238095236</v>
      </c>
      <c r="G37" s="25">
        <f t="shared" si="5"/>
        <v>2.4803809523809526</v>
      </c>
      <c r="H37" s="25">
        <f t="shared" si="5"/>
        <v>2.3830095238095237</v>
      </c>
      <c r="I37" s="25">
        <f t="shared" si="5"/>
        <v>2.4833333333333334</v>
      </c>
      <c r="J37" s="25">
        <f t="shared" si="5"/>
        <v>2.4338095238095234</v>
      </c>
      <c r="K37" s="25">
        <f t="shared" si="5"/>
        <v>2.4166666666666665</v>
      </c>
      <c r="L37" s="25">
        <f t="shared" si="5"/>
        <v>2.4671428571428566</v>
      </c>
      <c r="M37" s="25">
        <f t="shared" si="5"/>
        <v>2.4366666666666665</v>
      </c>
      <c r="N37" s="29">
        <f>AVERAGE(D37:M37)</f>
        <v>2.441862857142857</v>
      </c>
      <c r="O37" s="69"/>
      <c r="Q37" s="81" t="s">
        <v>79</v>
      </c>
      <c r="R37" s="29"/>
      <c r="S37" s="29"/>
      <c r="T37" s="29"/>
      <c r="U37" s="29"/>
      <c r="V37" s="29"/>
      <c r="W37" s="29"/>
      <c r="X37" s="29"/>
      <c r="Y37" s="29"/>
      <c r="Z37" s="29"/>
      <c r="AA37" s="29"/>
    </row>
    <row r="38" spans="17:27" ht="18.75">
      <c r="Q38" s="80" t="s">
        <v>80</v>
      </c>
      <c r="R38" s="82"/>
      <c r="S38" s="82"/>
      <c r="T38" s="82"/>
      <c r="U38" s="82"/>
      <c r="V38" s="82"/>
      <c r="W38" s="82"/>
      <c r="X38" s="84">
        <v>3</v>
      </c>
      <c r="Y38" s="82"/>
      <c r="Z38" s="82"/>
      <c r="AA38" s="82"/>
    </row>
    <row r="39" spans="17:27" ht="18.75">
      <c r="Q39" s="80" t="s">
        <v>81</v>
      </c>
      <c r="R39" s="82"/>
      <c r="S39" s="82"/>
      <c r="T39" s="82"/>
      <c r="U39" s="82"/>
      <c r="V39" s="82"/>
      <c r="W39" s="82"/>
      <c r="X39" s="84">
        <v>1</v>
      </c>
      <c r="Y39" s="82"/>
      <c r="Z39" s="82"/>
      <c r="AA39" s="82"/>
    </row>
    <row r="40" spans="17:27" ht="15">
      <c r="Q40" s="85" t="s">
        <v>24</v>
      </c>
      <c r="R40" s="86">
        <f aca="true" t="shared" si="6" ref="R40:AA40">AVERAGE(R7:R39)</f>
        <v>2.3333333333333335</v>
      </c>
      <c r="S40" s="86">
        <f t="shared" si="6"/>
        <v>2.888888888888889</v>
      </c>
      <c r="T40" s="86">
        <f t="shared" si="6"/>
        <v>2.7</v>
      </c>
      <c r="U40" s="86">
        <f t="shared" si="6"/>
        <v>2.4</v>
      </c>
      <c r="V40" s="86">
        <f t="shared" si="6"/>
        <v>2.6666666666666665</v>
      </c>
      <c r="W40" s="86">
        <f t="shared" si="6"/>
        <v>2.6666666666666665</v>
      </c>
      <c r="X40" s="86">
        <f t="shared" si="6"/>
        <v>1.9</v>
      </c>
      <c r="Y40" s="86">
        <f t="shared" si="6"/>
        <v>2</v>
      </c>
      <c r="Z40" s="86">
        <f t="shared" si="6"/>
        <v>3</v>
      </c>
      <c r="AA40" s="86">
        <f t="shared" si="6"/>
        <v>2.75</v>
      </c>
    </row>
  </sheetData>
  <sheetProtection/>
  <mergeCells count="10">
    <mergeCell ref="A4:O4"/>
    <mergeCell ref="Q4:AA4"/>
    <mergeCell ref="A36:C36"/>
    <mergeCell ref="A37:C37"/>
    <mergeCell ref="A1:O1"/>
    <mergeCell ref="Q1:AA1"/>
    <mergeCell ref="A2:O2"/>
    <mergeCell ref="Q2:AA2"/>
    <mergeCell ref="A3:O3"/>
    <mergeCell ref="Q3:AA3"/>
  </mergeCell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S36"/>
  <sheetViews>
    <sheetView rightToLeft="1" zoomScalePageLayoutView="0" workbookViewId="0" topLeftCell="E22">
      <selection activeCell="N11" sqref="N11"/>
    </sheetView>
  </sheetViews>
  <sheetFormatPr defaultColWidth="9.140625" defaultRowHeight="15"/>
  <cols>
    <col min="2" max="2" width="10.57421875" style="0" customWidth="1"/>
    <col min="3" max="3" width="28.57421875" style="0" customWidth="1"/>
    <col min="13" max="13" width="38.57421875" style="0" customWidth="1"/>
  </cols>
  <sheetData>
    <row r="1" spans="1:19" ht="31.5">
      <c r="A1" s="98" t="s">
        <v>25</v>
      </c>
      <c r="B1" s="99"/>
      <c r="C1" s="99"/>
      <c r="D1" s="99"/>
      <c r="E1" s="99"/>
      <c r="F1" s="99"/>
      <c r="G1" s="99"/>
      <c r="H1" s="99"/>
      <c r="I1" s="99"/>
      <c r="J1" s="99"/>
      <c r="K1" s="89"/>
      <c r="M1" s="100" t="s">
        <v>26</v>
      </c>
      <c r="N1" s="113"/>
      <c r="O1" s="113"/>
      <c r="P1" s="113"/>
      <c r="Q1" s="113"/>
      <c r="R1" s="113"/>
      <c r="S1" s="89"/>
    </row>
    <row r="2" spans="1:19" ht="31.5">
      <c r="A2" s="103" t="s">
        <v>16</v>
      </c>
      <c r="B2" s="104"/>
      <c r="C2" s="104"/>
      <c r="D2" s="104"/>
      <c r="E2" s="104"/>
      <c r="F2" s="104"/>
      <c r="G2" s="104"/>
      <c r="H2" s="104"/>
      <c r="I2" s="104"/>
      <c r="J2" s="104"/>
      <c r="K2" s="89"/>
      <c r="M2" s="114" t="s">
        <v>23</v>
      </c>
      <c r="N2" s="114"/>
      <c r="O2" s="114"/>
      <c r="P2" s="114"/>
      <c r="Q2" s="114"/>
      <c r="R2" s="114"/>
      <c r="S2" s="114"/>
    </row>
    <row r="3" spans="1:19" ht="31.5">
      <c r="A3" s="87" t="s">
        <v>15</v>
      </c>
      <c r="B3" s="88"/>
      <c r="C3" s="88"/>
      <c r="D3" s="88"/>
      <c r="E3" s="88"/>
      <c r="F3" s="88"/>
      <c r="G3" s="88"/>
      <c r="H3" s="88"/>
      <c r="I3" s="88"/>
      <c r="J3" s="88"/>
      <c r="K3" s="89"/>
      <c r="M3" s="115" t="s">
        <v>22</v>
      </c>
      <c r="N3" s="115"/>
      <c r="O3" s="115"/>
      <c r="P3" s="115"/>
      <c r="Q3" s="115"/>
      <c r="R3" s="115"/>
      <c r="S3" s="115"/>
    </row>
    <row r="4" spans="1:19" ht="16.5" thickBot="1">
      <c r="A4" s="6" t="s">
        <v>0</v>
      </c>
      <c r="B4" s="7" t="s">
        <v>1</v>
      </c>
      <c r="C4" s="7" t="s">
        <v>2</v>
      </c>
      <c r="D4" s="7" t="s">
        <v>4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12</v>
      </c>
      <c r="J4" s="15" t="s">
        <v>17</v>
      </c>
      <c r="K4" s="8" t="s">
        <v>14</v>
      </c>
      <c r="M4" s="31" t="s">
        <v>19</v>
      </c>
      <c r="N4" s="32" t="s">
        <v>4</v>
      </c>
      <c r="O4" s="32" t="s">
        <v>7</v>
      </c>
      <c r="P4" s="32" t="s">
        <v>8</v>
      </c>
      <c r="Q4" s="32" t="s">
        <v>9</v>
      </c>
      <c r="R4" s="32" t="s">
        <v>10</v>
      </c>
      <c r="S4" s="33" t="s">
        <v>12</v>
      </c>
    </row>
    <row r="5" spans="1:19" ht="15.75" customHeight="1" thickBot="1">
      <c r="A5" s="5"/>
      <c r="B5" s="2"/>
      <c r="C5" s="3"/>
      <c r="D5" s="16">
        <v>3</v>
      </c>
      <c r="E5" s="16">
        <v>3</v>
      </c>
      <c r="F5" s="16">
        <v>3</v>
      </c>
      <c r="G5" s="16">
        <v>2</v>
      </c>
      <c r="H5" s="16">
        <v>2</v>
      </c>
      <c r="I5" s="30">
        <v>1</v>
      </c>
      <c r="J5" s="17">
        <f aca="true" t="shared" si="0" ref="J5:J34">SUM(D5:I5)</f>
        <v>14</v>
      </c>
      <c r="K5" s="18">
        <f aca="true" t="shared" si="1" ref="K5:K32">AVERAGE(D5:I5)</f>
        <v>2.3333333333333335</v>
      </c>
      <c r="M5" s="44" t="s">
        <v>92</v>
      </c>
      <c r="N5" s="42"/>
      <c r="O5" s="42"/>
      <c r="P5" s="42"/>
      <c r="Q5" s="42"/>
      <c r="R5" s="42"/>
      <c r="S5" s="48">
        <v>3</v>
      </c>
    </row>
    <row r="6" spans="1:19" ht="15.75" customHeight="1" thickBot="1">
      <c r="A6" s="5">
        <v>2</v>
      </c>
      <c r="B6" s="2"/>
      <c r="C6" s="3"/>
      <c r="D6" s="16">
        <v>2</v>
      </c>
      <c r="E6" s="16">
        <v>2</v>
      </c>
      <c r="F6" s="16">
        <v>2</v>
      </c>
      <c r="G6" s="16">
        <v>2</v>
      </c>
      <c r="H6" s="16">
        <v>2</v>
      </c>
      <c r="I6" s="16">
        <v>2.4</v>
      </c>
      <c r="J6" s="17">
        <f t="shared" si="0"/>
        <v>12.4</v>
      </c>
      <c r="K6" s="18">
        <f t="shared" si="1"/>
        <v>2.066666666666667</v>
      </c>
      <c r="M6" s="45" t="s">
        <v>93</v>
      </c>
      <c r="N6" s="42"/>
      <c r="O6" s="47">
        <v>2</v>
      </c>
      <c r="P6" s="42"/>
      <c r="Q6" s="42"/>
      <c r="R6" s="42"/>
      <c r="S6" s="42"/>
    </row>
    <row r="7" spans="1:19" ht="15.75" customHeight="1" thickBot="1">
      <c r="A7" s="5">
        <v>3</v>
      </c>
      <c r="B7" s="2"/>
      <c r="C7" s="3"/>
      <c r="D7" s="16">
        <v>3</v>
      </c>
      <c r="E7" s="16">
        <v>3</v>
      </c>
      <c r="F7" s="16">
        <v>2.5</v>
      </c>
      <c r="G7" s="16">
        <v>3</v>
      </c>
      <c r="H7" s="16">
        <v>2</v>
      </c>
      <c r="I7" s="16">
        <v>2.4</v>
      </c>
      <c r="J7" s="17">
        <f t="shared" si="0"/>
        <v>15.9</v>
      </c>
      <c r="K7" s="18">
        <f t="shared" si="1"/>
        <v>2.65</v>
      </c>
      <c r="M7" s="45" t="s">
        <v>94</v>
      </c>
      <c r="N7" s="42"/>
      <c r="O7" s="42"/>
      <c r="P7" s="42"/>
      <c r="Q7" s="47">
        <v>2</v>
      </c>
      <c r="R7" s="42"/>
      <c r="S7" s="42"/>
    </row>
    <row r="8" spans="1:19" ht="15.75" customHeight="1" thickBot="1">
      <c r="A8" s="5">
        <v>4</v>
      </c>
      <c r="B8" s="2"/>
      <c r="C8" s="3"/>
      <c r="D8" s="16">
        <v>2</v>
      </c>
      <c r="E8" s="16">
        <v>2</v>
      </c>
      <c r="F8" s="16">
        <v>2</v>
      </c>
      <c r="G8" s="16">
        <v>2.4</v>
      </c>
      <c r="H8" s="16">
        <v>2</v>
      </c>
      <c r="I8" s="16">
        <v>2.2</v>
      </c>
      <c r="J8" s="17">
        <f t="shared" si="0"/>
        <v>12.600000000000001</v>
      </c>
      <c r="K8" s="18">
        <f t="shared" si="1"/>
        <v>2.1</v>
      </c>
      <c r="M8" s="45" t="s">
        <v>95</v>
      </c>
      <c r="N8" s="36">
        <v>2</v>
      </c>
      <c r="O8" s="42"/>
      <c r="P8" s="42"/>
      <c r="Q8" s="42"/>
      <c r="R8" s="42"/>
      <c r="S8" s="42"/>
    </row>
    <row r="9" spans="1:19" ht="15.75" customHeight="1" thickBot="1">
      <c r="A9" s="5">
        <v>5</v>
      </c>
      <c r="B9" s="2"/>
      <c r="C9" s="3"/>
      <c r="D9" s="16">
        <v>2</v>
      </c>
      <c r="E9" s="16">
        <v>2</v>
      </c>
      <c r="F9" s="16">
        <v>2</v>
      </c>
      <c r="G9" s="16">
        <v>2</v>
      </c>
      <c r="H9" s="16">
        <v>2</v>
      </c>
      <c r="I9" s="16">
        <v>2</v>
      </c>
      <c r="J9" s="17">
        <f t="shared" si="0"/>
        <v>12</v>
      </c>
      <c r="K9" s="18">
        <f t="shared" si="1"/>
        <v>2</v>
      </c>
      <c r="M9" s="45" t="s">
        <v>96</v>
      </c>
      <c r="N9" s="42"/>
      <c r="O9" s="42"/>
      <c r="P9" s="47">
        <v>2</v>
      </c>
      <c r="Q9" s="42"/>
      <c r="R9" s="42"/>
      <c r="S9" s="42"/>
    </row>
    <row r="10" spans="1:19" ht="15.75" customHeight="1" thickBot="1">
      <c r="A10" s="5">
        <v>6</v>
      </c>
      <c r="B10" s="2"/>
      <c r="C10" s="3"/>
      <c r="D10" s="16">
        <v>3</v>
      </c>
      <c r="E10" s="16">
        <v>3</v>
      </c>
      <c r="F10" s="16">
        <v>2.5</v>
      </c>
      <c r="G10" s="16">
        <v>2.4</v>
      </c>
      <c r="H10" s="16">
        <v>2</v>
      </c>
      <c r="I10" s="16">
        <v>2.6</v>
      </c>
      <c r="J10" s="17">
        <f t="shared" si="0"/>
        <v>15.5</v>
      </c>
      <c r="K10" s="18">
        <f t="shared" si="1"/>
        <v>2.5833333333333335</v>
      </c>
      <c r="M10" s="45" t="s">
        <v>97</v>
      </c>
      <c r="N10" s="42"/>
      <c r="O10" s="42"/>
      <c r="P10" s="42"/>
      <c r="Q10" s="36">
        <v>2.4</v>
      </c>
      <c r="R10" s="42"/>
      <c r="S10" s="42"/>
    </row>
    <row r="11" spans="1:19" ht="15.75" customHeight="1" thickBot="1">
      <c r="A11" s="5">
        <v>7</v>
      </c>
      <c r="B11" s="2"/>
      <c r="C11" s="3"/>
      <c r="D11" s="16">
        <v>2</v>
      </c>
      <c r="E11" s="16">
        <v>3</v>
      </c>
      <c r="F11" s="16">
        <v>2</v>
      </c>
      <c r="G11" s="16">
        <v>2</v>
      </c>
      <c r="H11" s="16">
        <v>2</v>
      </c>
      <c r="I11" s="16">
        <v>2.2</v>
      </c>
      <c r="J11" s="17">
        <f t="shared" si="0"/>
        <v>13.2</v>
      </c>
      <c r="K11" s="18">
        <f t="shared" si="1"/>
        <v>2.1999999999999997</v>
      </c>
      <c r="M11" s="45" t="s">
        <v>98</v>
      </c>
      <c r="N11" s="42"/>
      <c r="O11" s="42"/>
      <c r="P11" s="42"/>
      <c r="Q11" s="42"/>
      <c r="R11" s="47">
        <v>2</v>
      </c>
      <c r="S11" s="42"/>
    </row>
    <row r="12" spans="1:19" ht="15.75" customHeight="1">
      <c r="A12" s="5">
        <v>8</v>
      </c>
      <c r="B12" s="2"/>
      <c r="C12" s="3"/>
      <c r="D12" s="16">
        <v>3</v>
      </c>
      <c r="E12" s="16">
        <v>3</v>
      </c>
      <c r="F12" s="16">
        <v>2.5</v>
      </c>
      <c r="G12" s="16">
        <v>2.8</v>
      </c>
      <c r="H12" s="16">
        <v>2</v>
      </c>
      <c r="I12" s="16">
        <v>2.8</v>
      </c>
      <c r="J12" s="17">
        <f t="shared" si="0"/>
        <v>16.1</v>
      </c>
      <c r="K12" s="18">
        <f t="shared" si="1"/>
        <v>2.6833333333333336</v>
      </c>
      <c r="M12" s="49" t="s">
        <v>24</v>
      </c>
      <c r="N12" s="34">
        <f aca="true" t="shared" si="2" ref="N12:S12">AVERAGE(N5:N11)</f>
        <v>2</v>
      </c>
      <c r="O12" s="34">
        <f t="shared" si="2"/>
        <v>2</v>
      </c>
      <c r="P12" s="34">
        <f t="shared" si="2"/>
        <v>2</v>
      </c>
      <c r="Q12" s="34">
        <f t="shared" si="2"/>
        <v>2.2</v>
      </c>
      <c r="R12" s="34">
        <f t="shared" si="2"/>
        <v>2</v>
      </c>
      <c r="S12" s="35">
        <f t="shared" si="2"/>
        <v>3</v>
      </c>
    </row>
    <row r="13" spans="1:11" ht="15.75" customHeight="1">
      <c r="A13" s="5">
        <v>9</v>
      </c>
      <c r="B13" s="2"/>
      <c r="C13" s="3"/>
      <c r="D13" s="16">
        <v>2</v>
      </c>
      <c r="E13" s="16">
        <v>2</v>
      </c>
      <c r="F13" s="16">
        <v>2</v>
      </c>
      <c r="G13" s="16">
        <v>2.6</v>
      </c>
      <c r="H13" s="16">
        <v>2</v>
      </c>
      <c r="I13" s="16">
        <v>2.4</v>
      </c>
      <c r="J13" s="17">
        <f t="shared" si="0"/>
        <v>13</v>
      </c>
      <c r="K13" s="18">
        <f t="shared" si="1"/>
        <v>2.1666666666666665</v>
      </c>
    </row>
    <row r="14" spans="1:11" ht="15.75" customHeight="1">
      <c r="A14" s="5">
        <v>10</v>
      </c>
      <c r="B14" s="2"/>
      <c r="C14" s="3"/>
      <c r="D14" s="16">
        <v>3</v>
      </c>
      <c r="E14" s="16">
        <v>3</v>
      </c>
      <c r="F14" s="16">
        <v>2.5</v>
      </c>
      <c r="G14" s="16">
        <v>2.2</v>
      </c>
      <c r="H14" s="16">
        <v>2</v>
      </c>
      <c r="I14" s="16">
        <v>2.4</v>
      </c>
      <c r="J14" s="17">
        <f t="shared" si="0"/>
        <v>15.1</v>
      </c>
      <c r="K14" s="18">
        <f t="shared" si="1"/>
        <v>2.5166666666666666</v>
      </c>
    </row>
    <row r="15" spans="1:11" ht="15.75" customHeight="1">
      <c r="A15" s="5">
        <v>11</v>
      </c>
      <c r="B15" s="2"/>
      <c r="C15" s="3"/>
      <c r="D15" s="16">
        <v>2</v>
      </c>
      <c r="E15" s="16">
        <v>3</v>
      </c>
      <c r="F15" s="16">
        <v>2</v>
      </c>
      <c r="G15" s="16">
        <v>2.3</v>
      </c>
      <c r="H15" s="16">
        <v>2</v>
      </c>
      <c r="I15" s="16">
        <v>2.2</v>
      </c>
      <c r="J15" s="17">
        <f t="shared" si="0"/>
        <v>13.5</v>
      </c>
      <c r="K15" s="18">
        <f t="shared" si="1"/>
        <v>2.25</v>
      </c>
    </row>
    <row r="16" spans="1:11" ht="15.75" customHeight="1">
      <c r="A16" s="5">
        <v>12</v>
      </c>
      <c r="B16" s="2"/>
      <c r="C16" s="3"/>
      <c r="D16" s="16">
        <v>3</v>
      </c>
      <c r="E16" s="16">
        <v>3</v>
      </c>
      <c r="F16" s="16">
        <v>2.5</v>
      </c>
      <c r="G16" s="16">
        <v>2</v>
      </c>
      <c r="H16" s="16">
        <v>2</v>
      </c>
      <c r="I16" s="16">
        <v>2.4</v>
      </c>
      <c r="J16" s="17">
        <f t="shared" si="0"/>
        <v>14.9</v>
      </c>
      <c r="K16" s="18">
        <f t="shared" si="1"/>
        <v>2.4833333333333334</v>
      </c>
    </row>
    <row r="17" spans="1:11" ht="15.75" customHeight="1">
      <c r="A17" s="5">
        <v>13</v>
      </c>
      <c r="B17" s="2"/>
      <c r="C17" s="3"/>
      <c r="D17" s="16">
        <v>2</v>
      </c>
      <c r="E17" s="16">
        <v>3</v>
      </c>
      <c r="F17" s="16">
        <v>2</v>
      </c>
      <c r="G17" s="16">
        <v>2</v>
      </c>
      <c r="H17" s="16">
        <v>2</v>
      </c>
      <c r="I17" s="16">
        <v>2.4</v>
      </c>
      <c r="J17" s="17">
        <f t="shared" si="0"/>
        <v>13.4</v>
      </c>
      <c r="K17" s="18">
        <f t="shared" si="1"/>
        <v>2.2333333333333334</v>
      </c>
    </row>
    <row r="18" spans="1:11" ht="15.75" customHeight="1">
      <c r="A18" s="5">
        <v>14</v>
      </c>
      <c r="B18" s="2"/>
      <c r="C18" s="3"/>
      <c r="D18" s="16">
        <v>3</v>
      </c>
      <c r="E18" s="16">
        <v>2</v>
      </c>
      <c r="F18" s="16">
        <v>2.5</v>
      </c>
      <c r="G18" s="16">
        <v>2</v>
      </c>
      <c r="H18" s="16">
        <v>2</v>
      </c>
      <c r="I18" s="16">
        <v>2.2</v>
      </c>
      <c r="J18" s="17">
        <f t="shared" si="0"/>
        <v>13.7</v>
      </c>
      <c r="K18" s="18">
        <f t="shared" si="1"/>
        <v>2.283333333333333</v>
      </c>
    </row>
    <row r="19" spans="1:11" ht="15.75" customHeight="1">
      <c r="A19" s="5">
        <v>15</v>
      </c>
      <c r="B19" s="2"/>
      <c r="C19" s="3"/>
      <c r="D19" s="16">
        <v>2</v>
      </c>
      <c r="E19" s="16">
        <v>3</v>
      </c>
      <c r="F19" s="16">
        <v>2</v>
      </c>
      <c r="G19" s="16">
        <v>2.2</v>
      </c>
      <c r="H19" s="16">
        <v>2</v>
      </c>
      <c r="I19" s="16">
        <v>2.4</v>
      </c>
      <c r="J19" s="17">
        <f t="shared" si="0"/>
        <v>13.6</v>
      </c>
      <c r="K19" s="18">
        <f t="shared" si="1"/>
        <v>2.2666666666666666</v>
      </c>
    </row>
    <row r="20" spans="1:11" ht="15.75" customHeight="1">
      <c r="A20" s="5">
        <v>16</v>
      </c>
      <c r="B20" s="2"/>
      <c r="C20" s="3"/>
      <c r="D20" s="16">
        <v>2</v>
      </c>
      <c r="E20" s="16">
        <v>2</v>
      </c>
      <c r="F20" s="16">
        <v>2</v>
      </c>
      <c r="G20" s="16">
        <v>2</v>
      </c>
      <c r="H20" s="16">
        <v>2</v>
      </c>
      <c r="I20" s="16">
        <v>2</v>
      </c>
      <c r="J20" s="17">
        <f t="shared" si="0"/>
        <v>12</v>
      </c>
      <c r="K20" s="18">
        <f t="shared" si="1"/>
        <v>2</v>
      </c>
    </row>
    <row r="21" spans="1:11" ht="15.75" customHeight="1">
      <c r="A21" s="5">
        <v>17</v>
      </c>
      <c r="B21" s="2"/>
      <c r="C21" s="3"/>
      <c r="D21" s="16">
        <v>2</v>
      </c>
      <c r="E21" s="16">
        <v>2</v>
      </c>
      <c r="F21" s="16">
        <v>2</v>
      </c>
      <c r="G21" s="16">
        <v>2.6</v>
      </c>
      <c r="H21" s="16">
        <v>2</v>
      </c>
      <c r="I21" s="16">
        <v>2.6</v>
      </c>
      <c r="J21" s="17">
        <f t="shared" si="0"/>
        <v>13.2</v>
      </c>
      <c r="K21" s="18">
        <f t="shared" si="1"/>
        <v>2.1999999999999997</v>
      </c>
    </row>
    <row r="22" spans="1:11" ht="15.75" customHeight="1">
      <c r="A22" s="5">
        <v>18</v>
      </c>
      <c r="B22" s="2"/>
      <c r="C22" s="3"/>
      <c r="D22" s="16">
        <v>3</v>
      </c>
      <c r="E22" s="16">
        <v>3</v>
      </c>
      <c r="F22" s="16">
        <v>2.5</v>
      </c>
      <c r="G22" s="16">
        <v>2.6</v>
      </c>
      <c r="H22" s="16">
        <v>2</v>
      </c>
      <c r="I22" s="16">
        <v>2.4</v>
      </c>
      <c r="J22" s="17">
        <f t="shared" si="0"/>
        <v>15.5</v>
      </c>
      <c r="K22" s="18">
        <f t="shared" si="1"/>
        <v>2.5833333333333335</v>
      </c>
    </row>
    <row r="23" spans="1:11" ht="15.75">
      <c r="A23" s="5">
        <v>19</v>
      </c>
      <c r="B23" s="2"/>
      <c r="C23" s="3"/>
      <c r="D23" s="16">
        <v>2</v>
      </c>
      <c r="E23" s="16">
        <v>2</v>
      </c>
      <c r="F23" s="16">
        <v>2</v>
      </c>
      <c r="G23" s="16">
        <v>2.2</v>
      </c>
      <c r="H23" s="16">
        <v>2</v>
      </c>
      <c r="I23" s="16">
        <v>2.4</v>
      </c>
      <c r="J23" s="17">
        <f t="shared" si="0"/>
        <v>12.6</v>
      </c>
      <c r="K23" s="18">
        <f t="shared" si="1"/>
        <v>2.1</v>
      </c>
    </row>
    <row r="24" spans="1:11" ht="15.75">
      <c r="A24" s="5">
        <v>20</v>
      </c>
      <c r="B24" s="2"/>
      <c r="C24" s="3"/>
      <c r="D24" s="16">
        <v>2</v>
      </c>
      <c r="E24" s="16">
        <v>3</v>
      </c>
      <c r="F24" s="16">
        <v>2</v>
      </c>
      <c r="G24" s="16">
        <v>2.6</v>
      </c>
      <c r="H24" s="16">
        <v>2</v>
      </c>
      <c r="I24" s="16">
        <v>2.6</v>
      </c>
      <c r="J24" s="17">
        <f t="shared" si="0"/>
        <v>14.2</v>
      </c>
      <c r="K24" s="18">
        <f t="shared" si="1"/>
        <v>2.3666666666666667</v>
      </c>
    </row>
    <row r="25" spans="1:11" ht="15.75">
      <c r="A25" s="5">
        <v>21</v>
      </c>
      <c r="B25" s="2"/>
      <c r="C25" s="3"/>
      <c r="D25" s="16">
        <v>2</v>
      </c>
      <c r="E25" s="16">
        <v>2</v>
      </c>
      <c r="F25" s="16">
        <v>2</v>
      </c>
      <c r="G25" s="16">
        <v>2</v>
      </c>
      <c r="H25" s="16">
        <v>2</v>
      </c>
      <c r="I25" s="16">
        <v>2</v>
      </c>
      <c r="J25" s="17">
        <f t="shared" si="0"/>
        <v>12</v>
      </c>
      <c r="K25" s="18">
        <f t="shared" si="1"/>
        <v>2</v>
      </c>
    </row>
    <row r="26" spans="1:11" ht="15.75">
      <c r="A26" s="5">
        <v>22</v>
      </c>
      <c r="B26" s="2"/>
      <c r="C26" s="3"/>
      <c r="D26" s="16">
        <v>3</v>
      </c>
      <c r="E26" s="16">
        <v>3</v>
      </c>
      <c r="F26" s="16">
        <v>2.5</v>
      </c>
      <c r="G26" s="16">
        <v>2.4</v>
      </c>
      <c r="H26" s="16">
        <v>2</v>
      </c>
      <c r="I26" s="16">
        <v>2.2</v>
      </c>
      <c r="J26" s="17">
        <f t="shared" si="0"/>
        <v>15.100000000000001</v>
      </c>
      <c r="K26" s="18">
        <f t="shared" si="1"/>
        <v>2.516666666666667</v>
      </c>
    </row>
    <row r="27" spans="1:11" ht="15.75">
      <c r="A27" s="12">
        <v>23</v>
      </c>
      <c r="B27" s="13"/>
      <c r="C27" s="14"/>
      <c r="D27" s="16">
        <v>2</v>
      </c>
      <c r="E27" s="16">
        <v>3</v>
      </c>
      <c r="F27" s="16">
        <v>2</v>
      </c>
      <c r="G27" s="16">
        <v>3</v>
      </c>
      <c r="H27" s="16">
        <v>2</v>
      </c>
      <c r="I27" s="16">
        <v>3</v>
      </c>
      <c r="J27" s="17">
        <f t="shared" si="0"/>
        <v>15</v>
      </c>
      <c r="K27" s="18">
        <f t="shared" si="1"/>
        <v>2.5</v>
      </c>
    </row>
    <row r="28" spans="1:11" ht="15.75">
      <c r="A28" s="12">
        <v>24</v>
      </c>
      <c r="B28" s="13"/>
      <c r="C28" s="14"/>
      <c r="D28" s="16">
        <v>3</v>
      </c>
      <c r="E28" s="16">
        <v>2</v>
      </c>
      <c r="F28" s="16">
        <v>2</v>
      </c>
      <c r="G28" s="16">
        <v>3</v>
      </c>
      <c r="H28" s="16">
        <v>2</v>
      </c>
      <c r="I28" s="16">
        <v>3</v>
      </c>
      <c r="J28" s="17">
        <f t="shared" si="0"/>
        <v>15</v>
      </c>
      <c r="K28" s="18">
        <f t="shared" si="1"/>
        <v>2.5</v>
      </c>
    </row>
    <row r="29" spans="1:11" ht="15.75">
      <c r="A29" s="12">
        <v>25</v>
      </c>
      <c r="B29" s="13"/>
      <c r="C29" s="14"/>
      <c r="D29" s="16">
        <v>3</v>
      </c>
      <c r="E29" s="16">
        <v>3</v>
      </c>
      <c r="F29" s="16">
        <v>2.5</v>
      </c>
      <c r="G29" s="16">
        <v>2.4</v>
      </c>
      <c r="H29" s="16">
        <v>2</v>
      </c>
      <c r="I29" s="16">
        <v>2.2</v>
      </c>
      <c r="J29" s="17">
        <f t="shared" si="0"/>
        <v>15.100000000000001</v>
      </c>
      <c r="K29" s="18">
        <f t="shared" si="1"/>
        <v>2.516666666666667</v>
      </c>
    </row>
    <row r="30" spans="1:11" ht="15.75">
      <c r="A30" s="12">
        <v>26</v>
      </c>
      <c r="B30" s="13"/>
      <c r="C30" s="14"/>
      <c r="D30" s="16">
        <v>2</v>
      </c>
      <c r="E30" s="16">
        <v>3</v>
      </c>
      <c r="F30" s="16">
        <v>2</v>
      </c>
      <c r="G30" s="16">
        <v>2.6</v>
      </c>
      <c r="H30" s="16">
        <v>2</v>
      </c>
      <c r="I30" s="16">
        <v>2.6</v>
      </c>
      <c r="J30" s="17">
        <f t="shared" si="0"/>
        <v>14.2</v>
      </c>
      <c r="K30" s="18">
        <f t="shared" si="1"/>
        <v>2.3666666666666667</v>
      </c>
    </row>
    <row r="31" spans="1:11" ht="15.75">
      <c r="A31" s="12">
        <v>27</v>
      </c>
      <c r="B31" s="13"/>
      <c r="C31" s="14"/>
      <c r="D31" s="16">
        <v>2</v>
      </c>
      <c r="E31" s="16">
        <v>2</v>
      </c>
      <c r="F31" s="16">
        <v>2</v>
      </c>
      <c r="G31" s="16">
        <v>2</v>
      </c>
      <c r="H31" s="16">
        <v>2</v>
      </c>
      <c r="I31" s="16">
        <v>2</v>
      </c>
      <c r="J31" s="17">
        <f t="shared" si="0"/>
        <v>12</v>
      </c>
      <c r="K31" s="18">
        <f t="shared" si="1"/>
        <v>2</v>
      </c>
    </row>
    <row r="32" spans="1:11" ht="15.75">
      <c r="A32" s="12">
        <v>28</v>
      </c>
      <c r="B32" s="13"/>
      <c r="C32" s="14"/>
      <c r="D32" s="16">
        <v>3</v>
      </c>
      <c r="E32" s="16">
        <v>3</v>
      </c>
      <c r="F32" s="16">
        <v>3</v>
      </c>
      <c r="G32" s="16">
        <v>2.4</v>
      </c>
      <c r="H32" s="16">
        <v>2</v>
      </c>
      <c r="I32" s="16">
        <v>3</v>
      </c>
      <c r="J32" s="17">
        <f t="shared" si="0"/>
        <v>16.4</v>
      </c>
      <c r="K32" s="18">
        <f t="shared" si="1"/>
        <v>2.733333333333333</v>
      </c>
    </row>
    <row r="33" spans="1:11" ht="15.75">
      <c r="A33" s="5">
        <v>29</v>
      </c>
      <c r="B33" s="2"/>
      <c r="C33" s="3"/>
      <c r="D33" s="16">
        <v>3</v>
      </c>
      <c r="E33" s="16">
        <v>3</v>
      </c>
      <c r="F33" s="16">
        <v>2.5</v>
      </c>
      <c r="G33" s="16">
        <v>2</v>
      </c>
      <c r="H33" s="16">
        <v>2</v>
      </c>
      <c r="I33" s="16">
        <v>3</v>
      </c>
      <c r="J33" s="17">
        <f t="shared" si="0"/>
        <v>15.5</v>
      </c>
      <c r="K33" s="18">
        <v>3</v>
      </c>
    </row>
    <row r="34" spans="1:11" ht="15.75">
      <c r="A34" s="9">
        <v>30</v>
      </c>
      <c r="B34" s="10"/>
      <c r="C34" s="11"/>
      <c r="D34" s="19">
        <v>3</v>
      </c>
      <c r="E34" s="19">
        <v>3</v>
      </c>
      <c r="F34" s="19">
        <v>2.5</v>
      </c>
      <c r="G34" s="19">
        <v>2.6</v>
      </c>
      <c r="H34" s="19">
        <v>2</v>
      </c>
      <c r="I34" s="19">
        <v>2.6</v>
      </c>
      <c r="J34" s="20">
        <f t="shared" si="0"/>
        <v>15.7</v>
      </c>
      <c r="K34" s="21">
        <f>AVERAGE(D34:I34)</f>
        <v>2.6166666666666667</v>
      </c>
    </row>
    <row r="35" spans="1:11" ht="15.75">
      <c r="A35" s="108" t="s">
        <v>17</v>
      </c>
      <c r="B35" s="109"/>
      <c r="C35" s="109"/>
      <c r="D35" s="22">
        <f aca="true" t="shared" si="3" ref="D35:J35">SUBTOTAL(109,D5:D34)</f>
        <v>74</v>
      </c>
      <c r="E35" s="22">
        <f t="shared" si="3"/>
        <v>79</v>
      </c>
      <c r="F35" s="22">
        <f t="shared" si="3"/>
        <v>67.5</v>
      </c>
      <c r="G35" s="22">
        <f t="shared" si="3"/>
        <v>70.30000000000001</v>
      </c>
      <c r="H35" s="22">
        <f t="shared" si="3"/>
        <v>60</v>
      </c>
      <c r="I35" s="22">
        <f t="shared" si="3"/>
        <v>71.6</v>
      </c>
      <c r="J35" s="20">
        <f t="shared" si="3"/>
        <v>422.4</v>
      </c>
      <c r="K35" s="27">
        <f>AVERAGE(K5:K34)</f>
        <v>2.3605555555555555</v>
      </c>
    </row>
    <row r="36" spans="1:11" ht="15.75">
      <c r="A36" s="110" t="s">
        <v>13</v>
      </c>
      <c r="B36" s="111"/>
      <c r="C36" s="112"/>
      <c r="D36" s="23">
        <f aca="true" t="shared" si="4" ref="D36:I36">AVERAGE(D5:D34)</f>
        <v>2.466666666666667</v>
      </c>
      <c r="E36" s="23">
        <f t="shared" si="4"/>
        <v>2.6333333333333333</v>
      </c>
      <c r="F36" s="23">
        <f t="shared" si="4"/>
        <v>2.25</v>
      </c>
      <c r="G36" s="23">
        <f t="shared" si="4"/>
        <v>2.3433333333333337</v>
      </c>
      <c r="H36" s="23">
        <f t="shared" si="4"/>
        <v>2</v>
      </c>
      <c r="I36" s="23">
        <f t="shared" si="4"/>
        <v>2.3866666666666663</v>
      </c>
      <c r="J36" s="28">
        <f>AVERAGE(D36:I36)</f>
        <v>2.3466666666666667</v>
      </c>
      <c r="K36" s="26"/>
    </row>
  </sheetData>
  <sheetProtection/>
  <mergeCells count="8">
    <mergeCell ref="A35:C35"/>
    <mergeCell ref="A36:C36"/>
    <mergeCell ref="A1:K1"/>
    <mergeCell ref="A2:K2"/>
    <mergeCell ref="A3:K3"/>
    <mergeCell ref="M1:S1"/>
    <mergeCell ref="M2:S2"/>
    <mergeCell ref="M3:S3"/>
  </mergeCells>
  <conditionalFormatting sqref="D36:I36">
    <cfRule type="cellIs" priority="1" dxfId="0" operator="notEqual">
      <formula>3.1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tableParts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S36"/>
  <sheetViews>
    <sheetView rightToLeft="1" zoomScalePageLayoutView="0" workbookViewId="0" topLeftCell="G19">
      <selection activeCell="M12" sqref="M12"/>
    </sheetView>
  </sheetViews>
  <sheetFormatPr defaultColWidth="9.140625" defaultRowHeight="15"/>
  <cols>
    <col min="2" max="2" width="10.57421875" style="0" customWidth="1"/>
    <col min="3" max="3" width="28.57421875" style="0" customWidth="1"/>
    <col min="13" max="13" width="43.421875" style="0" customWidth="1"/>
  </cols>
  <sheetData>
    <row r="1" spans="1:19" ht="31.5">
      <c r="A1" s="98" t="s">
        <v>28</v>
      </c>
      <c r="B1" s="99"/>
      <c r="C1" s="99"/>
      <c r="D1" s="99"/>
      <c r="E1" s="99"/>
      <c r="F1" s="99"/>
      <c r="G1" s="99"/>
      <c r="H1" s="99"/>
      <c r="I1" s="99"/>
      <c r="J1" s="99"/>
      <c r="K1" s="89"/>
      <c r="M1" s="100" t="s">
        <v>27</v>
      </c>
      <c r="N1" s="113"/>
      <c r="O1" s="113"/>
      <c r="P1" s="113"/>
      <c r="Q1" s="113"/>
      <c r="R1" s="113"/>
      <c r="S1" s="113"/>
    </row>
    <row r="2" spans="1:19" ht="31.5">
      <c r="A2" s="103" t="s">
        <v>16</v>
      </c>
      <c r="B2" s="104"/>
      <c r="C2" s="104"/>
      <c r="D2" s="104"/>
      <c r="E2" s="104"/>
      <c r="F2" s="104"/>
      <c r="G2" s="104"/>
      <c r="H2" s="104"/>
      <c r="I2" s="104"/>
      <c r="J2" s="104"/>
      <c r="K2" s="89"/>
      <c r="M2" s="114" t="s">
        <v>23</v>
      </c>
      <c r="N2" s="114"/>
      <c r="O2" s="114"/>
      <c r="P2" s="114"/>
      <c r="Q2" s="114"/>
      <c r="R2" s="114"/>
      <c r="S2" s="114"/>
    </row>
    <row r="3" spans="1:19" ht="31.5">
      <c r="A3" s="87" t="s">
        <v>15</v>
      </c>
      <c r="B3" s="88"/>
      <c r="C3" s="88"/>
      <c r="D3" s="88"/>
      <c r="E3" s="88"/>
      <c r="F3" s="88"/>
      <c r="G3" s="88"/>
      <c r="H3" s="88"/>
      <c r="I3" s="88"/>
      <c r="J3" s="88"/>
      <c r="K3" s="89"/>
      <c r="M3" s="115" t="s">
        <v>22</v>
      </c>
      <c r="N3" s="115"/>
      <c r="O3" s="115"/>
      <c r="P3" s="115"/>
      <c r="Q3" s="115"/>
      <c r="R3" s="115"/>
      <c r="S3" s="115"/>
    </row>
    <row r="4" spans="1:19" ht="16.5" thickBot="1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9</v>
      </c>
      <c r="I4" s="7" t="s">
        <v>11</v>
      </c>
      <c r="J4" s="15" t="s">
        <v>17</v>
      </c>
      <c r="K4" s="8" t="s">
        <v>14</v>
      </c>
      <c r="M4" s="31" t="s">
        <v>19</v>
      </c>
      <c r="N4" s="32" t="s">
        <v>3</v>
      </c>
      <c r="O4" s="32" t="s">
        <v>4</v>
      </c>
      <c r="P4" s="32" t="s">
        <v>5</v>
      </c>
      <c r="Q4" s="32" t="s">
        <v>6</v>
      </c>
      <c r="R4" s="32" t="s">
        <v>9</v>
      </c>
      <c r="S4" s="33" t="s">
        <v>11</v>
      </c>
    </row>
    <row r="5" spans="1:19" ht="15.75" customHeight="1" thickBot="1">
      <c r="A5" s="5">
        <v>1</v>
      </c>
      <c r="B5" s="2"/>
      <c r="C5" s="3"/>
      <c r="D5" s="36">
        <v>3</v>
      </c>
      <c r="E5" s="36">
        <v>3</v>
      </c>
      <c r="F5" s="36">
        <v>2.2</v>
      </c>
      <c r="G5" s="36">
        <v>2</v>
      </c>
      <c r="H5" s="36">
        <v>2</v>
      </c>
      <c r="I5" s="36">
        <v>3</v>
      </c>
      <c r="J5" s="39">
        <f aca="true" t="shared" si="0" ref="J5:J34">SUM(D5:I5)</f>
        <v>15.2</v>
      </c>
      <c r="K5" s="18">
        <f aca="true" t="shared" si="1" ref="K5:K32">AVERAGE(D5:I5)</f>
        <v>2.533333333333333</v>
      </c>
      <c r="M5" s="44" t="s">
        <v>83</v>
      </c>
      <c r="N5" s="42"/>
      <c r="O5" s="47">
        <v>3</v>
      </c>
      <c r="P5" s="42"/>
      <c r="Q5" s="42"/>
      <c r="R5" s="42"/>
      <c r="S5" s="42"/>
    </row>
    <row r="6" spans="1:19" ht="15.75" customHeight="1" thickBot="1">
      <c r="A6" s="5">
        <v>2</v>
      </c>
      <c r="B6" s="2"/>
      <c r="C6" s="3"/>
      <c r="D6" s="36">
        <v>2</v>
      </c>
      <c r="E6" s="36">
        <v>2</v>
      </c>
      <c r="F6" s="36">
        <v>2.4</v>
      </c>
      <c r="G6" s="36">
        <v>2</v>
      </c>
      <c r="H6" s="36">
        <v>2</v>
      </c>
      <c r="I6" s="36">
        <v>2</v>
      </c>
      <c r="J6" s="39">
        <f t="shared" si="0"/>
        <v>12.4</v>
      </c>
      <c r="K6" s="18">
        <f t="shared" si="1"/>
        <v>2.066666666666667</v>
      </c>
      <c r="M6" s="45" t="s">
        <v>84</v>
      </c>
      <c r="N6" s="42"/>
      <c r="O6" s="42"/>
      <c r="P6" s="36">
        <v>2.4</v>
      </c>
      <c r="Q6" s="42"/>
      <c r="R6" s="42"/>
      <c r="S6" s="42"/>
    </row>
    <row r="7" spans="1:19" ht="15.75" customHeight="1" thickBot="1">
      <c r="A7" s="5">
        <v>3</v>
      </c>
      <c r="B7" s="2"/>
      <c r="C7" s="3"/>
      <c r="D7" s="36">
        <v>3</v>
      </c>
      <c r="E7" s="36">
        <v>3</v>
      </c>
      <c r="F7" s="36">
        <v>2.5</v>
      </c>
      <c r="G7" s="36">
        <v>3</v>
      </c>
      <c r="H7" s="36">
        <v>3</v>
      </c>
      <c r="I7" s="36">
        <v>3</v>
      </c>
      <c r="J7" s="39">
        <f t="shared" si="0"/>
        <v>17.5</v>
      </c>
      <c r="K7" s="18">
        <f t="shared" si="1"/>
        <v>2.9166666666666665</v>
      </c>
      <c r="M7" s="45" t="s">
        <v>85</v>
      </c>
      <c r="N7" s="42"/>
      <c r="O7" s="42"/>
      <c r="P7" s="42"/>
      <c r="Q7" s="47">
        <v>3</v>
      </c>
      <c r="R7" s="42"/>
      <c r="S7" s="42"/>
    </row>
    <row r="8" spans="1:19" ht="15.75" customHeight="1" thickBot="1">
      <c r="A8" s="5">
        <v>4</v>
      </c>
      <c r="B8" s="2"/>
      <c r="C8" s="3"/>
      <c r="D8" s="36">
        <v>3</v>
      </c>
      <c r="E8" s="36">
        <v>2</v>
      </c>
      <c r="F8" s="36">
        <v>2.3</v>
      </c>
      <c r="G8" s="36">
        <v>2</v>
      </c>
      <c r="H8" s="36">
        <v>2.4</v>
      </c>
      <c r="I8" s="36">
        <v>2</v>
      </c>
      <c r="J8" s="39">
        <f t="shared" si="0"/>
        <v>13.700000000000001</v>
      </c>
      <c r="K8" s="18">
        <f t="shared" si="1"/>
        <v>2.2833333333333337</v>
      </c>
      <c r="M8" s="45" t="s">
        <v>86</v>
      </c>
      <c r="N8" s="42"/>
      <c r="O8" s="42"/>
      <c r="P8" s="42"/>
      <c r="Q8" s="42"/>
      <c r="R8" s="42"/>
      <c r="S8" s="36">
        <v>3</v>
      </c>
    </row>
    <row r="9" spans="1:19" ht="15.75" customHeight="1" thickBot="1">
      <c r="A9" s="5">
        <v>5</v>
      </c>
      <c r="B9" s="2"/>
      <c r="C9" s="3"/>
      <c r="D9" s="36">
        <v>2</v>
      </c>
      <c r="E9" s="36">
        <v>2</v>
      </c>
      <c r="F9" s="36">
        <v>2</v>
      </c>
      <c r="G9" s="36">
        <v>2</v>
      </c>
      <c r="H9" s="36">
        <v>2</v>
      </c>
      <c r="I9" s="36">
        <v>2</v>
      </c>
      <c r="J9" s="39">
        <f t="shared" si="0"/>
        <v>12</v>
      </c>
      <c r="K9" s="18">
        <f t="shared" si="1"/>
        <v>2</v>
      </c>
      <c r="M9" s="45" t="s">
        <v>87</v>
      </c>
      <c r="N9" s="42"/>
      <c r="O9" s="47">
        <v>2</v>
      </c>
      <c r="P9" s="42"/>
      <c r="Q9" s="42"/>
      <c r="R9" s="42"/>
      <c r="S9" s="42"/>
    </row>
    <row r="10" spans="1:19" ht="15.75" customHeight="1" thickBot="1">
      <c r="A10" s="5">
        <v>6</v>
      </c>
      <c r="B10" s="2"/>
      <c r="C10" s="3"/>
      <c r="D10" s="36">
        <v>3</v>
      </c>
      <c r="E10" s="36">
        <v>3</v>
      </c>
      <c r="F10" s="36">
        <v>2.6</v>
      </c>
      <c r="G10" s="36">
        <v>3</v>
      </c>
      <c r="H10" s="36">
        <v>2.4</v>
      </c>
      <c r="I10" s="36">
        <v>3</v>
      </c>
      <c r="J10" s="39">
        <f t="shared" si="0"/>
        <v>17</v>
      </c>
      <c r="K10" s="18">
        <f t="shared" si="1"/>
        <v>2.8333333333333335</v>
      </c>
      <c r="M10" s="45" t="s">
        <v>91</v>
      </c>
      <c r="N10" s="42"/>
      <c r="O10" s="42"/>
      <c r="P10" s="42"/>
      <c r="Q10" s="47">
        <v>3</v>
      </c>
      <c r="R10" s="42"/>
      <c r="S10" s="42"/>
    </row>
    <row r="11" spans="1:19" ht="15.75" customHeight="1" thickBot="1">
      <c r="A11" s="5">
        <v>7</v>
      </c>
      <c r="B11" s="2"/>
      <c r="C11" s="3"/>
      <c r="D11" s="36">
        <v>2</v>
      </c>
      <c r="E11" s="36">
        <v>2</v>
      </c>
      <c r="F11" s="36">
        <v>2.4</v>
      </c>
      <c r="G11" s="36">
        <v>2</v>
      </c>
      <c r="H11" s="36">
        <v>2</v>
      </c>
      <c r="I11" s="36">
        <v>3</v>
      </c>
      <c r="J11" s="39">
        <f t="shared" si="0"/>
        <v>13.4</v>
      </c>
      <c r="K11" s="18">
        <f t="shared" si="1"/>
        <v>2.2333333333333334</v>
      </c>
      <c r="M11" s="45" t="s">
        <v>88</v>
      </c>
      <c r="N11" s="43"/>
      <c r="O11" s="43"/>
      <c r="P11" s="43"/>
      <c r="Q11" s="43"/>
      <c r="R11" s="43"/>
      <c r="S11" s="47">
        <v>3</v>
      </c>
    </row>
    <row r="12" spans="1:19" ht="15.75" customHeight="1" thickBot="1">
      <c r="A12" s="5">
        <v>8</v>
      </c>
      <c r="B12" s="2"/>
      <c r="C12" s="3"/>
      <c r="D12" s="36">
        <v>3</v>
      </c>
      <c r="E12" s="36">
        <v>3</v>
      </c>
      <c r="F12" s="36">
        <v>2.8</v>
      </c>
      <c r="G12" s="36">
        <v>3</v>
      </c>
      <c r="H12" s="36">
        <v>2.8</v>
      </c>
      <c r="I12" s="36">
        <v>3</v>
      </c>
      <c r="J12" s="39">
        <f t="shared" si="0"/>
        <v>17.6</v>
      </c>
      <c r="K12" s="18">
        <f t="shared" si="1"/>
        <v>2.9333333333333336</v>
      </c>
      <c r="M12" s="45" t="s">
        <v>89</v>
      </c>
      <c r="N12" s="43"/>
      <c r="O12" s="43"/>
      <c r="P12" s="43"/>
      <c r="Q12" s="43"/>
      <c r="R12" s="48">
        <v>3</v>
      </c>
      <c r="S12" s="42"/>
    </row>
    <row r="13" spans="1:19" ht="15.75" customHeight="1" thickBot="1">
      <c r="A13" s="5">
        <v>9</v>
      </c>
      <c r="B13" s="2"/>
      <c r="C13" s="3"/>
      <c r="D13" s="36">
        <v>2</v>
      </c>
      <c r="E13" s="36">
        <v>2</v>
      </c>
      <c r="F13" s="36">
        <v>2.3</v>
      </c>
      <c r="G13" s="36">
        <v>2</v>
      </c>
      <c r="H13" s="36">
        <v>2.6</v>
      </c>
      <c r="I13" s="36">
        <v>2</v>
      </c>
      <c r="J13" s="39">
        <f t="shared" si="0"/>
        <v>12.9</v>
      </c>
      <c r="K13" s="18">
        <f t="shared" si="1"/>
        <v>2.15</v>
      </c>
      <c r="M13" s="45" t="s">
        <v>90</v>
      </c>
      <c r="N13" s="47">
        <v>2</v>
      </c>
      <c r="O13" s="42"/>
      <c r="P13" s="42"/>
      <c r="Q13" s="42"/>
      <c r="R13" s="42"/>
      <c r="S13" s="42"/>
    </row>
    <row r="14" spans="1:19" ht="15.75" customHeight="1">
      <c r="A14" s="5">
        <v>10</v>
      </c>
      <c r="B14" s="2"/>
      <c r="C14" s="3"/>
      <c r="D14" s="36">
        <v>3</v>
      </c>
      <c r="E14" s="36">
        <v>3</v>
      </c>
      <c r="F14" s="36">
        <v>2.4</v>
      </c>
      <c r="G14" s="36">
        <v>3</v>
      </c>
      <c r="H14" s="36">
        <v>2.2</v>
      </c>
      <c r="I14" s="36">
        <v>3</v>
      </c>
      <c r="J14" s="39">
        <f t="shared" si="0"/>
        <v>16.6</v>
      </c>
      <c r="K14" s="18">
        <f t="shared" si="1"/>
        <v>2.766666666666667</v>
      </c>
      <c r="M14" s="49" t="s">
        <v>24</v>
      </c>
      <c r="N14" s="34">
        <f aca="true" t="shared" si="2" ref="N14:S14">AVERAGE(N5:N13)</f>
        <v>2</v>
      </c>
      <c r="O14" s="34">
        <f t="shared" si="2"/>
        <v>2.5</v>
      </c>
      <c r="P14" s="34">
        <f t="shared" si="2"/>
        <v>2.4</v>
      </c>
      <c r="Q14" s="34">
        <f t="shared" si="2"/>
        <v>3</v>
      </c>
      <c r="R14" s="34">
        <f t="shared" si="2"/>
        <v>3</v>
      </c>
      <c r="S14" s="35">
        <f t="shared" si="2"/>
        <v>3</v>
      </c>
    </row>
    <row r="15" spans="1:11" ht="15.75" customHeight="1">
      <c r="A15" s="5">
        <v>11</v>
      </c>
      <c r="B15" s="2"/>
      <c r="C15" s="3"/>
      <c r="D15" s="36">
        <v>2</v>
      </c>
      <c r="E15" s="36">
        <v>2</v>
      </c>
      <c r="F15" s="36">
        <v>2.3</v>
      </c>
      <c r="G15" s="36">
        <v>2</v>
      </c>
      <c r="H15" s="36">
        <v>2.3</v>
      </c>
      <c r="I15" s="36">
        <v>3</v>
      </c>
      <c r="J15" s="39">
        <f t="shared" si="0"/>
        <v>13.600000000000001</v>
      </c>
      <c r="K15" s="18">
        <f t="shared" si="1"/>
        <v>2.266666666666667</v>
      </c>
    </row>
    <row r="16" spans="1:11" ht="15.75" customHeight="1">
      <c r="A16" s="5">
        <v>12</v>
      </c>
      <c r="B16" s="2"/>
      <c r="C16" s="3"/>
      <c r="D16" s="36">
        <v>3</v>
      </c>
      <c r="E16" s="36">
        <v>3</v>
      </c>
      <c r="F16" s="36">
        <v>2.6</v>
      </c>
      <c r="G16" s="36">
        <v>3</v>
      </c>
      <c r="H16" s="36">
        <v>2</v>
      </c>
      <c r="I16" s="36">
        <v>3</v>
      </c>
      <c r="J16" s="39">
        <f t="shared" si="0"/>
        <v>16.6</v>
      </c>
      <c r="K16" s="18">
        <f t="shared" si="1"/>
        <v>2.766666666666667</v>
      </c>
    </row>
    <row r="17" spans="1:11" ht="15.75" customHeight="1">
      <c r="A17" s="5">
        <v>13</v>
      </c>
      <c r="B17" s="2"/>
      <c r="C17" s="3"/>
      <c r="D17" s="36">
        <v>3</v>
      </c>
      <c r="E17" s="36">
        <v>2</v>
      </c>
      <c r="F17" s="36">
        <v>2.4</v>
      </c>
      <c r="G17" s="36">
        <v>2</v>
      </c>
      <c r="H17" s="36">
        <v>2</v>
      </c>
      <c r="I17" s="36">
        <v>2.5</v>
      </c>
      <c r="J17" s="39">
        <f t="shared" si="0"/>
        <v>13.9</v>
      </c>
      <c r="K17" s="18">
        <f t="shared" si="1"/>
        <v>2.316666666666667</v>
      </c>
    </row>
    <row r="18" spans="1:11" ht="15.75" customHeight="1">
      <c r="A18" s="5">
        <v>14</v>
      </c>
      <c r="B18" s="2"/>
      <c r="C18" s="3"/>
      <c r="D18" s="36">
        <v>3</v>
      </c>
      <c r="E18" s="36">
        <v>3</v>
      </c>
      <c r="F18" s="36">
        <v>2.4</v>
      </c>
      <c r="G18" s="36">
        <v>3</v>
      </c>
      <c r="H18" s="36">
        <v>2</v>
      </c>
      <c r="I18" s="36">
        <v>2</v>
      </c>
      <c r="J18" s="39">
        <f t="shared" si="0"/>
        <v>15.4</v>
      </c>
      <c r="K18" s="18">
        <f t="shared" si="1"/>
        <v>2.566666666666667</v>
      </c>
    </row>
    <row r="19" spans="1:11" ht="15.75" customHeight="1">
      <c r="A19" s="5">
        <v>15</v>
      </c>
      <c r="B19" s="2"/>
      <c r="C19" s="3"/>
      <c r="D19" s="36">
        <v>2</v>
      </c>
      <c r="E19" s="36">
        <v>2</v>
      </c>
      <c r="F19" s="36">
        <v>2.4</v>
      </c>
      <c r="G19" s="36">
        <v>2</v>
      </c>
      <c r="H19" s="36">
        <v>2.2</v>
      </c>
      <c r="I19" s="36">
        <v>3</v>
      </c>
      <c r="J19" s="39">
        <f t="shared" si="0"/>
        <v>13.600000000000001</v>
      </c>
      <c r="K19" s="18">
        <f t="shared" si="1"/>
        <v>2.266666666666667</v>
      </c>
    </row>
    <row r="20" spans="1:11" ht="15.75" customHeight="1">
      <c r="A20" s="5">
        <v>16</v>
      </c>
      <c r="B20" s="2"/>
      <c r="C20" s="3"/>
      <c r="D20" s="36">
        <v>2</v>
      </c>
      <c r="E20" s="36">
        <v>2</v>
      </c>
      <c r="F20" s="36">
        <v>2</v>
      </c>
      <c r="G20" s="36">
        <v>2</v>
      </c>
      <c r="H20" s="36">
        <v>2</v>
      </c>
      <c r="I20" s="36">
        <v>2</v>
      </c>
      <c r="J20" s="39">
        <f t="shared" si="0"/>
        <v>12</v>
      </c>
      <c r="K20" s="18">
        <f t="shared" si="1"/>
        <v>2</v>
      </c>
    </row>
    <row r="21" spans="1:11" ht="15.75" customHeight="1">
      <c r="A21" s="5">
        <v>17</v>
      </c>
      <c r="B21" s="2"/>
      <c r="C21" s="3"/>
      <c r="D21" s="36">
        <v>2</v>
      </c>
      <c r="E21" s="36">
        <v>2</v>
      </c>
      <c r="F21" s="36">
        <v>2.4</v>
      </c>
      <c r="G21" s="36">
        <v>2</v>
      </c>
      <c r="H21" s="36">
        <v>2.6</v>
      </c>
      <c r="I21" s="36">
        <v>2</v>
      </c>
      <c r="J21" s="39">
        <f t="shared" si="0"/>
        <v>13</v>
      </c>
      <c r="K21" s="18">
        <f t="shared" si="1"/>
        <v>2.1666666666666665</v>
      </c>
    </row>
    <row r="22" spans="1:11" ht="15.75" customHeight="1">
      <c r="A22" s="5">
        <v>18</v>
      </c>
      <c r="B22" s="2"/>
      <c r="C22" s="3"/>
      <c r="D22" s="36">
        <v>3</v>
      </c>
      <c r="E22" s="36">
        <v>3</v>
      </c>
      <c r="F22" s="36">
        <v>2.5</v>
      </c>
      <c r="G22" s="36">
        <v>5</v>
      </c>
      <c r="H22" s="36">
        <v>2.6</v>
      </c>
      <c r="I22" s="36">
        <v>3</v>
      </c>
      <c r="J22" s="39">
        <f t="shared" si="0"/>
        <v>19.1</v>
      </c>
      <c r="K22" s="18">
        <f t="shared" si="1"/>
        <v>3.1833333333333336</v>
      </c>
    </row>
    <row r="23" spans="1:11" ht="15.75" customHeight="1">
      <c r="A23" s="5">
        <v>19</v>
      </c>
      <c r="B23" s="2"/>
      <c r="C23" s="3"/>
      <c r="D23" s="36">
        <v>2</v>
      </c>
      <c r="E23" s="36">
        <v>2</v>
      </c>
      <c r="F23" s="36">
        <v>2.4</v>
      </c>
      <c r="G23" s="36">
        <v>2</v>
      </c>
      <c r="H23" s="36">
        <v>2.2</v>
      </c>
      <c r="I23" s="36">
        <v>2</v>
      </c>
      <c r="J23" s="39">
        <f t="shared" si="0"/>
        <v>12.600000000000001</v>
      </c>
      <c r="K23" s="18">
        <f t="shared" si="1"/>
        <v>2.1</v>
      </c>
    </row>
    <row r="24" spans="1:11" ht="15.75" customHeight="1">
      <c r="A24" s="5">
        <v>20</v>
      </c>
      <c r="B24" s="2"/>
      <c r="C24" s="3"/>
      <c r="D24" s="36">
        <v>2</v>
      </c>
      <c r="E24" s="36">
        <v>2</v>
      </c>
      <c r="F24" s="36">
        <v>2.5</v>
      </c>
      <c r="G24" s="36">
        <v>2</v>
      </c>
      <c r="H24" s="36">
        <v>2.6</v>
      </c>
      <c r="I24" s="36">
        <v>3</v>
      </c>
      <c r="J24" s="39">
        <f t="shared" si="0"/>
        <v>14.1</v>
      </c>
      <c r="K24" s="18">
        <f t="shared" si="1"/>
        <v>2.35</v>
      </c>
    </row>
    <row r="25" spans="1:11" ht="15.75" customHeight="1">
      <c r="A25" s="5">
        <v>21</v>
      </c>
      <c r="B25" s="2"/>
      <c r="C25" s="3"/>
      <c r="D25" s="36">
        <v>2</v>
      </c>
      <c r="E25" s="36">
        <v>2</v>
      </c>
      <c r="F25" s="36">
        <v>2</v>
      </c>
      <c r="G25" s="36">
        <v>2</v>
      </c>
      <c r="H25" s="36">
        <v>2</v>
      </c>
      <c r="I25" s="36">
        <v>2</v>
      </c>
      <c r="J25" s="39">
        <f t="shared" si="0"/>
        <v>12</v>
      </c>
      <c r="K25" s="18">
        <f t="shared" si="1"/>
        <v>2</v>
      </c>
    </row>
    <row r="26" spans="1:11" ht="15.75" customHeight="1">
      <c r="A26" s="5">
        <v>22</v>
      </c>
      <c r="B26" s="2"/>
      <c r="C26" s="3"/>
      <c r="D26" s="36">
        <v>3</v>
      </c>
      <c r="E26" s="36">
        <v>3</v>
      </c>
      <c r="F26" s="36">
        <v>2.5</v>
      </c>
      <c r="G26" s="36">
        <v>3</v>
      </c>
      <c r="H26" s="36">
        <v>2.4</v>
      </c>
      <c r="I26" s="36">
        <v>3</v>
      </c>
      <c r="J26" s="39">
        <f t="shared" si="0"/>
        <v>16.9</v>
      </c>
      <c r="K26" s="18">
        <f t="shared" si="1"/>
        <v>2.8166666666666664</v>
      </c>
    </row>
    <row r="27" spans="1:11" ht="15.75" customHeight="1">
      <c r="A27" s="12">
        <v>23</v>
      </c>
      <c r="B27" s="13"/>
      <c r="C27" s="14"/>
      <c r="D27" s="36">
        <v>2</v>
      </c>
      <c r="E27" s="36">
        <v>2</v>
      </c>
      <c r="F27" s="36">
        <v>2.5</v>
      </c>
      <c r="G27" s="36">
        <v>2</v>
      </c>
      <c r="H27" s="36">
        <v>3</v>
      </c>
      <c r="I27" s="36">
        <v>3</v>
      </c>
      <c r="J27" s="39">
        <f t="shared" si="0"/>
        <v>14.5</v>
      </c>
      <c r="K27" s="18">
        <f t="shared" si="1"/>
        <v>2.4166666666666665</v>
      </c>
    </row>
    <row r="28" spans="1:11" ht="15.75" customHeight="1">
      <c r="A28" s="12">
        <v>24</v>
      </c>
      <c r="B28" s="13"/>
      <c r="C28" s="14"/>
      <c r="D28" s="36">
        <v>3</v>
      </c>
      <c r="E28" s="36">
        <v>3</v>
      </c>
      <c r="F28" s="36">
        <v>2</v>
      </c>
      <c r="G28" s="36">
        <v>2</v>
      </c>
      <c r="H28" s="36">
        <v>3</v>
      </c>
      <c r="I28" s="36">
        <v>2</v>
      </c>
      <c r="J28" s="39">
        <f t="shared" si="0"/>
        <v>15</v>
      </c>
      <c r="K28" s="18">
        <f t="shared" si="1"/>
        <v>2.5</v>
      </c>
    </row>
    <row r="29" spans="1:11" ht="15.75" customHeight="1">
      <c r="A29" s="12">
        <v>25</v>
      </c>
      <c r="B29" s="13"/>
      <c r="C29" s="14"/>
      <c r="D29" s="36">
        <v>3</v>
      </c>
      <c r="E29" s="36">
        <v>3</v>
      </c>
      <c r="F29" s="36">
        <v>2.5</v>
      </c>
      <c r="G29" s="36">
        <v>3</v>
      </c>
      <c r="H29" s="36">
        <v>2.4</v>
      </c>
      <c r="I29" s="36">
        <v>3</v>
      </c>
      <c r="J29" s="39">
        <f t="shared" si="0"/>
        <v>16.9</v>
      </c>
      <c r="K29" s="18">
        <f t="shared" si="1"/>
        <v>2.8166666666666664</v>
      </c>
    </row>
    <row r="30" spans="1:11" ht="15.75" customHeight="1">
      <c r="A30" s="12">
        <v>26</v>
      </c>
      <c r="B30" s="13"/>
      <c r="C30" s="14"/>
      <c r="D30" s="36">
        <v>2</v>
      </c>
      <c r="E30" s="36">
        <v>2</v>
      </c>
      <c r="F30" s="36">
        <v>3</v>
      </c>
      <c r="G30" s="36">
        <v>2</v>
      </c>
      <c r="H30" s="36">
        <v>2.6</v>
      </c>
      <c r="I30" s="36">
        <v>3</v>
      </c>
      <c r="J30" s="39">
        <f t="shared" si="0"/>
        <v>14.6</v>
      </c>
      <c r="K30" s="18">
        <f t="shared" si="1"/>
        <v>2.433333333333333</v>
      </c>
    </row>
    <row r="31" spans="1:11" ht="15.75" customHeight="1">
      <c r="A31" s="12">
        <v>27</v>
      </c>
      <c r="B31" s="13"/>
      <c r="C31" s="14"/>
      <c r="D31" s="36">
        <v>2</v>
      </c>
      <c r="E31" s="36">
        <v>2</v>
      </c>
      <c r="F31" s="36">
        <v>2</v>
      </c>
      <c r="G31" s="36">
        <v>2</v>
      </c>
      <c r="H31" s="36">
        <v>2</v>
      </c>
      <c r="I31" s="36">
        <v>2</v>
      </c>
      <c r="J31" s="39">
        <f t="shared" si="0"/>
        <v>12</v>
      </c>
      <c r="K31" s="18">
        <f t="shared" si="1"/>
        <v>2</v>
      </c>
    </row>
    <row r="32" spans="1:11" ht="15.75" customHeight="1">
      <c r="A32" s="12">
        <v>28</v>
      </c>
      <c r="B32" s="13"/>
      <c r="C32" s="14"/>
      <c r="D32" s="36">
        <v>3</v>
      </c>
      <c r="E32" s="36">
        <v>3</v>
      </c>
      <c r="F32" s="36">
        <v>3</v>
      </c>
      <c r="G32" s="36">
        <v>3</v>
      </c>
      <c r="H32" s="36">
        <v>2.4</v>
      </c>
      <c r="I32" s="36">
        <v>3</v>
      </c>
      <c r="J32" s="39">
        <f t="shared" si="0"/>
        <v>17.4</v>
      </c>
      <c r="K32" s="18">
        <f t="shared" si="1"/>
        <v>2.9</v>
      </c>
    </row>
    <row r="33" spans="1:11" ht="15.75" customHeight="1">
      <c r="A33" s="5">
        <v>29</v>
      </c>
      <c r="B33" s="2"/>
      <c r="C33" s="3"/>
      <c r="D33" s="36">
        <v>3</v>
      </c>
      <c r="E33" s="36">
        <v>3</v>
      </c>
      <c r="F33" s="36">
        <v>3</v>
      </c>
      <c r="G33" s="36">
        <v>1</v>
      </c>
      <c r="H33" s="36">
        <v>2</v>
      </c>
      <c r="I33" s="36">
        <v>3</v>
      </c>
      <c r="J33" s="39">
        <f t="shared" si="0"/>
        <v>15</v>
      </c>
      <c r="K33" s="18">
        <v>3</v>
      </c>
    </row>
    <row r="34" spans="1:11" ht="15.75" customHeight="1">
      <c r="A34" s="9">
        <v>30</v>
      </c>
      <c r="B34" s="10"/>
      <c r="C34" s="11"/>
      <c r="D34" s="38">
        <v>3</v>
      </c>
      <c r="E34" s="38">
        <v>3</v>
      </c>
      <c r="F34" s="38">
        <v>3</v>
      </c>
      <c r="G34" s="38">
        <v>3</v>
      </c>
      <c r="H34" s="38">
        <v>2.6</v>
      </c>
      <c r="I34" s="38">
        <v>3</v>
      </c>
      <c r="J34" s="40">
        <f t="shared" si="0"/>
        <v>17.6</v>
      </c>
      <c r="K34" s="21">
        <f>AVERAGE(D34:I34)</f>
        <v>2.9333333333333336</v>
      </c>
    </row>
    <row r="35" spans="1:11" ht="15.75" customHeight="1">
      <c r="A35" s="108" t="s">
        <v>17</v>
      </c>
      <c r="B35" s="109"/>
      <c r="C35" s="109"/>
      <c r="D35" s="22">
        <f aca="true" t="shared" si="3" ref="D35:J35">SUBTOTAL(109,D5:D34)</f>
        <v>76</v>
      </c>
      <c r="E35" s="22">
        <f t="shared" si="3"/>
        <v>74</v>
      </c>
      <c r="F35" s="22">
        <f t="shared" si="3"/>
        <v>73.3</v>
      </c>
      <c r="G35" s="22">
        <f t="shared" si="3"/>
        <v>72</v>
      </c>
      <c r="H35" s="22">
        <f t="shared" si="3"/>
        <v>70.30000000000001</v>
      </c>
      <c r="I35" s="22">
        <f t="shared" si="3"/>
        <v>78.5</v>
      </c>
      <c r="J35" s="20">
        <f t="shared" si="3"/>
        <v>444.1</v>
      </c>
      <c r="K35" s="27">
        <f>AVERAGE(K5:K34)</f>
        <v>2.4838888888888895</v>
      </c>
    </row>
    <row r="36" spans="1:11" ht="15.75" customHeight="1">
      <c r="A36" s="110" t="s">
        <v>13</v>
      </c>
      <c r="B36" s="111"/>
      <c r="C36" s="112"/>
      <c r="D36" s="23">
        <f aca="true" t="shared" si="4" ref="D36:I36">AVERAGE(D5:D34)</f>
        <v>2.533333333333333</v>
      </c>
      <c r="E36" s="23">
        <f t="shared" si="4"/>
        <v>2.466666666666667</v>
      </c>
      <c r="F36" s="23">
        <f t="shared" si="4"/>
        <v>2.4433333333333334</v>
      </c>
      <c r="G36" s="23">
        <f t="shared" si="4"/>
        <v>2.4</v>
      </c>
      <c r="H36" s="23">
        <f t="shared" si="4"/>
        <v>2.3433333333333337</v>
      </c>
      <c r="I36" s="23">
        <f t="shared" si="4"/>
        <v>2.6166666666666667</v>
      </c>
      <c r="J36" s="28">
        <f>AVERAGE(D36:I36)</f>
        <v>2.4672222222222224</v>
      </c>
      <c r="K36" s="26"/>
    </row>
  </sheetData>
  <sheetProtection/>
  <mergeCells count="8">
    <mergeCell ref="A35:C35"/>
    <mergeCell ref="A36:C36"/>
    <mergeCell ref="A1:K1"/>
    <mergeCell ref="A2:K2"/>
    <mergeCell ref="A3:K3"/>
    <mergeCell ref="M1:S1"/>
    <mergeCell ref="M2:S2"/>
    <mergeCell ref="M3:S3"/>
  </mergeCells>
  <conditionalFormatting sqref="D36:I36">
    <cfRule type="cellIs" priority="1" dxfId="0" operator="notEqual">
      <formula>3.1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sayed</dc:creator>
  <cp:keywords/>
  <dc:description/>
  <cp:lastModifiedBy>المستخدم</cp:lastModifiedBy>
  <dcterms:created xsi:type="dcterms:W3CDTF">2014-09-04T16:22:59Z</dcterms:created>
  <dcterms:modified xsi:type="dcterms:W3CDTF">2014-12-29T09:22:13Z</dcterms:modified>
  <cp:category/>
  <cp:version/>
  <cp:contentType/>
  <cp:contentStatus/>
</cp:coreProperties>
</file>